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860" activeTab="4"/>
  </bookViews>
  <sheets>
    <sheet name="表紙" sheetId="1" r:id="rId1"/>
    <sheet name="様式(元)" sheetId="2" r:id="rId2"/>
    <sheet name="沢" sheetId="3" r:id="rId3"/>
    <sheet name="大出" sheetId="4" r:id="rId4"/>
    <sheet name="八乙女" sheetId="5" r:id="rId5"/>
    <sheet name="下古田" sheetId="6" r:id="rId6"/>
    <sheet name="上古田" sheetId="7" r:id="rId7"/>
    <sheet name="中原" sheetId="8" r:id="rId8"/>
    <sheet name="松島" sheetId="9" r:id="rId9"/>
    <sheet name="木下" sheetId="10" r:id="rId10"/>
    <sheet name="富田" sheetId="11" r:id="rId11"/>
    <sheet name="中曽根" sheetId="12" r:id="rId12"/>
    <sheet name="三日町" sheetId="13" r:id="rId13"/>
    <sheet name="福与" sheetId="14" r:id="rId14"/>
    <sheet name="長岡" sheetId="15" r:id="rId15"/>
    <sheet name="南小河内" sheetId="16" r:id="rId16"/>
    <sheet name="北小河内" sheetId="17" r:id="rId17"/>
  </sheets>
  <definedNames>
    <definedName name="_xlnm.Print_Area" localSheetId="11">'中曽根'!$A$1:$D$11</definedName>
    <definedName name="_xlnm.Print_Area" localSheetId="4">'八乙女'!$A$1:$D$10</definedName>
    <definedName name="_xlnm.Print_Area" localSheetId="10">'富田'!$A$1:$D$9</definedName>
  </definedNames>
  <calcPr fullCalcOnLoad="1"/>
</workbook>
</file>

<file path=xl/sharedStrings.xml><?xml version="1.0" encoding="utf-8"?>
<sst xmlns="http://schemas.openxmlformats.org/spreadsheetml/2006/main" count="217" uniqueCount="158">
  <si>
    <t>主な取組み</t>
  </si>
  <si>
    <t>区名：沢</t>
  </si>
  <si>
    <t>具体的な取組み（計画）</t>
  </si>
  <si>
    <t>区名：大出</t>
  </si>
  <si>
    <t>区名：八乙女</t>
  </si>
  <si>
    <t>区名：下古田</t>
  </si>
  <si>
    <t>キャッチフレーズ：歴史と伝統を受け継ぎ　次世代の若者が育つ　沢</t>
  </si>
  <si>
    <t>キャッチフレーズ：区民の絆が　暮らしをつなぐ　心触れ合う　八乙女</t>
  </si>
  <si>
    <t>キャッチフレーズ：伝統を育み　子どもも大人もみんなが輝く　自然豊かな　下古田</t>
  </si>
  <si>
    <t>区名：上古田</t>
  </si>
  <si>
    <t>キャッチフレーズ：皆で一緒に楽しもう！　上古田</t>
  </si>
  <si>
    <t>区名：中原</t>
  </si>
  <si>
    <t>区名：松島</t>
  </si>
  <si>
    <t>キャッチフレーズ：人や地域の個性を尊重し　未来ある安心と安全の暮らしを創る　松島</t>
  </si>
  <si>
    <t>区名：木下</t>
  </si>
  <si>
    <t>キャッチフレーズ：大樹のもとに集い　世代を超えた絆でつながる　木下</t>
  </si>
  <si>
    <t>区名：富田</t>
  </si>
  <si>
    <t>キャッチフレーズ：豊かな自然と癒しの風景に区民が集う　富田</t>
  </si>
  <si>
    <t>区名：中曽根</t>
  </si>
  <si>
    <t>キャッチフレーズ：伝統と自然の中で　みんな笑顔に　中曽根</t>
  </si>
  <si>
    <t>区名：三日町</t>
  </si>
  <si>
    <t>キャッチフレーズ：活力とふれあいが　明日をつなぐ　三日町</t>
  </si>
  <si>
    <t>区名：福与</t>
  </si>
  <si>
    <t>キャッチフレーズ：伊那谷を一望する　ぬくもりの里　福与</t>
  </si>
  <si>
    <t>区名：長岡</t>
  </si>
  <si>
    <t>キャッチフレーズ：健やかに暮らせる　自然と歴史に育まれた　長岡</t>
  </si>
  <si>
    <t>区名：南小河内</t>
  </si>
  <si>
    <t>キャッチフレーズ：古から伝わる伝統と築き上げた暮らしやすさを未来につなぐ　南小河内</t>
  </si>
  <si>
    <t>区名：北小河内</t>
  </si>
  <si>
    <t>箕輪町第５次振興計画</t>
  </si>
  <si>
    <t>自然に対話が生まれ、次世代が育つ機会をつくるため、これまでも常会等で続けてきた話し合いの場を大切にします</t>
  </si>
  <si>
    <t>年齢や性別にかかわらず、活動には区民全員が参加できるよう工夫します</t>
  </si>
  <si>
    <t>高齢化や核家族化が進んでも区や常会との関わりを保つため、役員業務や共同作業等の負担軽減など、新たな仕組みを検討します</t>
  </si>
  <si>
    <t>安全安心な地域を築きます</t>
  </si>
  <si>
    <t>歴史を伝え、地域の絆を育みます</t>
  </si>
  <si>
    <t>ご近所付き合いで絆を深め、災害時にも対応できる区を目指します</t>
  </si>
  <si>
    <t>多くの人が参加しやすいよう、行事や活動の取り組み方・あり方の工夫をします</t>
  </si>
  <si>
    <t>豊富な人材の活用により、資源や行事・活動が維持できる仕組みをつくり上げます</t>
  </si>
  <si>
    <t>人口が減っても上古田ならではのやり方を後世につなぐため、役割や行事等のあり方を検討します</t>
  </si>
  <si>
    <t>区民それぞれのライフスタイルや価値観を考慮しながら区政への関心が高まるよう、参加しやすい行事を目指します</t>
  </si>
  <si>
    <t>貴重な文化遺産や豊かな自然を有効に活用し、これまでの活動に、団体間の連携や協力等も加えながら、新たな楽しみを見つけます</t>
  </si>
  <si>
    <t>具体的な取組み（計画）</t>
  </si>
  <si>
    <t>行事、寺子屋、区史等を通じて区の習わしを後世に伝え、水路橋やグランドを維持管理します</t>
  </si>
  <si>
    <t>八乙女オリンピックに代表されるように、区民全員で参加できる取組を行い、魅力ある区をつくります</t>
  </si>
  <si>
    <t>高齢者を温かく包み込む活動と、子供たちが安全・安心に過ごせるように公園や通学路を整備し、支援します</t>
  </si>
  <si>
    <t>みのわメイトを始めとするスマホ利用により、区の情報を発信し、活力ある区を目指します</t>
  </si>
  <si>
    <t>区内の資源や耕作放棄地を利活用できるよう、区内の魅力を再発見し、区民で共有します</t>
  </si>
  <si>
    <t>キャッチフレーズ：やさしさが、みんなを家族にできる里　中原</t>
  </si>
  <si>
    <t>区役員の負担を見直すなど、区の役割分担等を検討します
　　　　　　　　</t>
  </si>
  <si>
    <t>小回りの良さやまとまりの良さを活かし、高齢者を支えあう仕組み等を整えます
　　　　　　　　</t>
  </si>
  <si>
    <t>キャッチフレーズ：地域が輝き笑顔あふれる　北小河内</t>
  </si>
  <si>
    <t>安全で安心して暮らせる区になるよう取り組みます</t>
  </si>
  <si>
    <t>①見守り隊の継続や支援
②ゾーン30の周知</t>
  </si>
  <si>
    <t>区の将来像　実績シート</t>
  </si>
  <si>
    <t>区の将来像　実績シート</t>
  </si>
  <si>
    <t>区名：</t>
  </si>
  <si>
    <t>具体的な取組み（実績）</t>
  </si>
  <si>
    <t>来年度への引継事項</t>
  </si>
  <si>
    <t>令和６年１月５日区長会配布資料</t>
  </si>
  <si>
    <t>令和５年度</t>
  </si>
  <si>
    <t>令和５年度 実績</t>
  </si>
  <si>
    <t xml:space="preserve">
コロナと共存した区の活動や対応を考えます。
区としてやらなくてはならないことを精査して、高齢化が進む中、区役員の負担軽減を含め思い切った、コミュニティーのあり方を検討していきます。</t>
  </si>
  <si>
    <t xml:space="preserve">
大出区の歴史を支えて頂いた高齢者の皆さんが豊かな老後を送れ満足感が持てる環境を考えます。区民が安全安心に生活できるよう区政の中で引き続き検討していきます。世代を超えた交流も必要と考えます。</t>
  </si>
  <si>
    <t xml:space="preserve">
公園、グランドがない大出区ですが、子育て世代が楽しめる環境整備を進めます。町と協力して高橋神社境内の整備を行っていきます。
自然豊かな環境保護整備も行います。</t>
  </si>
  <si>
    <t xml:space="preserve">
挨拶運動の啓発にのぼり旗を掲示してきたが、引き続き啓発活動を進めます。地域の皆さんが気軽に挨拶できる様地区の一体感を育てます。</t>
  </si>
  <si>
    <t>キャッチフレーズ：将来を見据えてみんなで知恵を出し未来を創造する　大出</t>
  </si>
  <si>
    <t>・麦狩り・麦こき：7月
・まんど作り、まんど振り：8月
・どんど焼き、：1月</t>
  </si>
  <si>
    <t>イベント内容や開催時期の見直し、検討を行いながら行事を継続し、高齢者や子どもも含めた区民の交流機会の維持・創出をします</t>
  </si>
  <si>
    <t>子どもたちへ自然環境の大切さや豊かさを伝える機会を創出します</t>
  </si>
  <si>
    <t>区の事業継続・体制維持のため、区行政のあり方や仕組みを検討します</t>
  </si>
  <si>
    <t>一人暮らしの高齢者の安否確認を行います</t>
  </si>
  <si>
    <t>子育て世代やお年寄りの世代、在来者（正区）や転入者（準区）など様々な人が集まって、中原の未来を考えます
　　　　　　　　</t>
  </si>
  <si>
    <t>〇自主防災訓練への取り組み
〇敬老会の開催（伊那プリンスホール9/24）
〇つくしの会の実施
〇公民館・育成会活動の実施
〇ふれあいサロンの開催（8ヶ所）
〇環境美化活動、常会単位による土木作業、草刈、
   河川清掃の実施
〇声かけ、あいさつ運動の推進
〇いきいき百歳体操による健康増進の推進</t>
  </si>
  <si>
    <t>〇区民マレットゴルフ（公民館）
〇ふれあいスポーツレクレーション（育成会）
〇ブナ林の保護、PR・見学会
〇長寿クラブ活動への参加
〇区民文化祭の実施</t>
  </si>
  <si>
    <t>〇伝統行事を今まで通り支援し後世に残す。
〇夏、冬のお祭りを充実させる。（山車飾り、鼓笛隊
　 パレード、鹿頭行列、遷座神輿）
〇ゴミ処理、資源ゴミへの分別周知、衛生施設の
　 見学・研修
〇セーフコミュニティ活動の継続
　（ふれあいラジオ体操・くらしの相談・生活支援活動）　　　　　　</t>
  </si>
  <si>
    <t>高齢者が住みやすい地区を目指します。　　　　高齢者世帯の状況を把握し困り事等を近所や地域で対処し支えて行き災害時もしっかり守れるよう取り組みます。</t>
  </si>
  <si>
    <t>・高齢者世帯の雪かき、ごみ出し支援の継続
・高齢者世帯の草刈りの継続
・高齢独居者宅への訪問
・災害時支え合いマップの更新
・長寿者慰安会の開催　10月予定
・トラクターによる畑のロータリー作業を支援活動に追加</t>
  </si>
  <si>
    <t>区民の地区行事への参加を通じ、地域住民の連携を深めます。また、区民全員で子供を育成する機会をつくります。</t>
  </si>
  <si>
    <t>・マレットゴルフ大会　6月予定
・玉ねぎ収穫祭と定植体験の開催　6月、10月予定
・盆行事の開催　8月予定
・町内一周駅伝への参加　9月予定
・秋祭りの開催　10月予定
・区民運動会の開催　10月予定
・長寿者慰安会の開催　10月予定
・どんど焼きの開催　R6年1月予定</t>
  </si>
  <si>
    <t>区民の行事参加者が増加するよう内容の変更や取り組み方を工夫します。</t>
  </si>
  <si>
    <t>・行事計画段階での検討充実
・参加促進の行動をとる</t>
  </si>
  <si>
    <t>・後継者が区内に住むときには区費、賦役を免除する。
・近場での働き場所の確保。</t>
  </si>
  <si>
    <t>・支えあいマップ、支援者リスト作成
・民生児童委員を区民定期的な見守り実施
・有事の際に組長、班長を中心とした支援を行う
・防災訓練の実施
・健康寿命を延ばす取り組み</t>
  </si>
  <si>
    <t>・納涼祭の開催
・敬老会の開催
・区民交流会の開催
・鼓笛隊、どんど焼き
・町内一周駅伝大会への参加
・獅子舞の継承（子供獅子舞の検討）
・花の全戸配布及びふれあい花壇作り
・区内遊園地の環境整備（草刈り、塗装等）</t>
  </si>
  <si>
    <t>・区政の永続可能な仕組みづくり。</t>
  </si>
  <si>
    <t>・未来検討委員会を立ち上げ、少子高齢化、定年延長等で
　も役員の確保ができる仕組みづくりを推進する
・（各種役員の見直し、負担の平準化等を検討、実施）</t>
  </si>
  <si>
    <t>・交通弱者への安全確保。</t>
  </si>
  <si>
    <t>・小学生通学路の危険箇所にドライバーへの注意喚起
　（道路カラー舗装、のぼり旗の増設）</t>
  </si>
  <si>
    <t xml:space="preserve">
○三日町区防災マップを使った防災訓練の実施
○危険箇所の現地確認及び見守り
○災害時住民支え合いマップの更新
○要介護者名簿の更新
○南小学校見守り隊の活動</t>
  </si>
  <si>
    <t xml:space="preserve">
○区民ハイキング（福与区と合同）
○夏休み寺小屋教室
○小学生の鼓笛隊演奏（区内巡回演奏）
○ふれあいサロンの開催
○地域福祉施設への奉仕活動
○高齢者への生活支援活動（雪かき、ゴミ出し）
○花壇の整備（長寿クラブ）
○各種サークル活動の支援</t>
  </si>
  <si>
    <t>福与区の宝である人のつながりを次世代へとつないでいくため、区民が集い活動する場を大切にしていきます</t>
  </si>
  <si>
    <t>より多くの区民が参加・参画できる行事や活動にしていくために、幅広い区民の声や女性の目線からの声を大事にして取り組みます</t>
  </si>
  <si>
    <t>防災マップを積極的に活用と災害発生時の支え合いマップを活用します</t>
  </si>
  <si>
    <t>・転入者が転入しやすい地域（区内）環境を
 整備・検討します
・区民の区政への負担平準化を検討する。</t>
  </si>
  <si>
    <t>・ご近所同士又、区内で一人暮らしのお年寄
  りを気にかけ、区・常会内で状況を共有し
  ます。</t>
  </si>
  <si>
    <t>・地区社協が展開している生活支援部会が中心となり、毎年区民を
  対象にしたアンケート結果にて支援します。
・4カ所のふれあいサロンの運営にあたり、推進委員を通じた広報
  活動に努め、参加者の増加をはかります。
・住民支えあいマップを各推進員（代議員）・地区社協・民生委員と
  連携し随時見直し活用いたします。</t>
  </si>
  <si>
    <t>・地域の宝である山・水の管理のあり方や取
　組みを検討します</t>
  </si>
  <si>
    <t>・R3年度から「森林経営5ヶ年計画」に沿って植栽、捕植、間伐、
  除伐、下草刈等を中心に引き続き整備を進めて行きます。
・林道、作業道の整備等水源の森の更なる向上に取り組む。
・自前上水道の生かし、区民増の活動を進める。
・自前上水道に対する長期的な経営計画を整え、整備更新計画と資金
  計画に取り組む。
・長岡区内をめぐる用水の適正管理により区民の使用する水を
  確保する</t>
  </si>
  <si>
    <t>①おさんやり（盆祭）の継続実施
②各種交流やイベントの実施（スポーツ大会、ふれあいサロン等）
③生活支援（住民相互の助け合い活動等）
④健康づくり支援（介護活動予防等）
⑤青少年健全育成会（児童会行事支援等）</t>
  </si>
  <si>
    <t>区内の施設や環境整備に向けて、区民総出のボランティア活動の継承・拡充、自主組織への支援を行う。</t>
  </si>
  <si>
    <t>区内に保育園、小学校があり『子供達の安全・安心の確保』が重要であり、この点を意識した取り組みを行う。</t>
  </si>
  <si>
    <t>①若年層（独身者が多い）出会いの場、イベント等考案
②区費の有効活用で住みやすい地域支援
③人の集まる活性化地域検討</t>
  </si>
  <si>
    <t>自然環境を守り、暮らしやすい住環境を整備します</t>
  </si>
  <si>
    <t>1）竹の腰公園周辺の環境整備
2）生活道路・農業用水路の補修、改修
3）アメシロ・アレチウリ駆除
4）アダプトシステムの継続実施</t>
  </si>
  <si>
    <t>笑顔で生活できる地域、絆づくりを目指し各種サークル、ボランティア活動の輪を広げ、気軽に参加できるふれあいの場をつくり支援を進めます</t>
  </si>
  <si>
    <t>○「広報さわ」を4月と12月に発行。また区の行事の
　実施状況を収めた写真の一覧を前期と後期の２回
　発行し、区民との繫がりを強める広報活動を行う。
○各サロン、サークルへ区から補助金を継続し交流
　の場、生きがいづくりを広める。
○常会などで開催する会合や行事等話し合いの場
　を大切にし絆を深める。</t>
  </si>
  <si>
    <t>○区民大運動会、区民文化祭、納涼祭、区民ハイキ
　ング等を実施し、子供からお年寄りまで、周りに声
　を掛け合い気楽に参加し楽しめる企画と環境づくり
　を進める。
○高齢者を尊び長寿を祝い、慰労と交流の場として
　「尚歯会」を復活する。
○ながた自然公園内に「音楽堂」を設置し、区民が
　自然公園の森林浴を味わい生命の気を取り込め
　るイベント会場の整備をしたい。</t>
  </si>
  <si>
    <t>○自主防災組織を充実し、安否カードにより災害時
　の安否確認や要支援者の避難支援体制等を確立
　する。また年間を通して防災に対する意識の高揚
　を図る。
○全戸対象で「支え合い調査票」を実施しマッチング
　を図り、要支援者の支援（ゴミ出し、雪かき、草取り
　等）を行う。
○自衛消防のために、消火栓・ホース筒先の取り扱
　いの訓練を組・常会毎に実施する。
○常会の規模等の見直しを進め、役員の負担軽減
　を図る。</t>
  </si>
  <si>
    <t xml:space="preserve">
・昨年度実施した挨拶運動の啓発のぼり旗の更新
・地域、会合などでの積極的な挨拶の実施</t>
  </si>
  <si>
    <t xml:space="preserve">
・コロナ禍でできなかった活動を元に戻すのではな
　い分館活動を進める
・区民の交流の場である納涼祭はコロナの状況を
　踏まえながら実施する
・役員の負担軽減のための現状調査をする
・区費のあり方とコミュニティーのあり方について合
　同会で検討を進める</t>
  </si>
  <si>
    <t xml:space="preserve">
・３年間実施されなかった敬老会実施に向けた検討
・ふれあいサロンの実施
・支えあい（草刈り・ゴミ出し・雪かき）の見直しをして
　マッチングを図る
・小集団ふれあいサークル、長寿会などの支援
・マレットゴルフ、そばまつりなどコミュニケーションの
　支援
・昨年実施した高齢者の一人世帯への花の贈呈を
　する</t>
  </si>
  <si>
    <t xml:space="preserve">
・高橋神社境内の環境整備（明るい環境、遊具など）
・箕輪町で一番きれいな川（金魚藻が生える）の環
　境整備支援
</t>
  </si>
  <si>
    <t>・夏祭りの実施（4年に1度）：8月
・タイムカプセル掘り出しと新たに設
　置：8月
・町内駅伝への参加：9月</t>
  </si>
  <si>
    <t>・おいでなんしょの開催（月１回）
・敬老慰安会
　（打ち人の会のそばふるまい）：秋
・高齢者のこまり事への対応
　（雪かき、除草剤散布等）</t>
  </si>
  <si>
    <t>・会合や集会及び区の配布書類で
　入会を促す
・区の状況、情報を発信する（みの
　わメイトの利用方法を防災訓練
　にて説明）</t>
  </si>
  <si>
    <t>１．区民参加のイベント実施：　
　　コロナを意識し実践には工夫を　
　・山菜取り、マレットゴルフ大会、駅伝大
　　会、区民の集い、そば打ち大会、餅つ
　　き大会、しめ縄つくり、本だれ様</t>
  </si>
  <si>
    <t>１．アレチウリ、オオキンケイギクの駆除、
　　地域美化活動を継続する　　　　
２．不法投棄パトロールを春、秋に実施　
３．山菜取りなどのイベントを実施し、区
　　を取り巻く里山を実感させる　</t>
  </si>
  <si>
    <t>１．新「区条例」に則った区の運営を実施
２．組、班の形態の見直し検討を継続</t>
  </si>
  <si>
    <t>１．高齢者の独居者を定期的に訪問し、
　　声掛けする
２．介護支援サポーター（８名）と定期的
　　に情報共有を図る</t>
  </si>
  <si>
    <t>・民生委員、常会長と連携して「支えあいマップ」
　を作成し、高齢者世帯へフォローを行う。
・神社例祭のしきたり、準備等について、指導伝
　承を行う。
・赤そば花祭りの実施形態を変更し長く続くよう
　区民負担を軽減する。</t>
  </si>
  <si>
    <t>・公民館活動に積極的に参加し支援、協力を行
　う。（バスハイク、納涼祭、駅伝大会、しめ縄作
　り、クリスマスリース作り）
・長寿者慰安会の実施方法を検討する。
・鼓笛隊、子供会、中学生会、長寿会、健全育成
　会に支援する。</t>
  </si>
  <si>
    <t>１．犬吠地区の花畑作り：
　・フクロナデシコ（主催　下古田の絆）、　　
　・長寿花園（主催　長寿クラブ）　</t>
  </si>
  <si>
    <t>・区有林堺の見回り実施（協議委員、林野水権管
　理委員）
・赤そば畑、花もも街道、あやめ畑等に活動して
　いるグループとの連携を行い、会の活性化と新
　たな事業を模索する。
・マレットゴルフ場を誰でも使いやすく安全で気楽
　に楽しめる場として使えるように区、長寿会、有
　志とで準備を行う。</t>
  </si>
  <si>
    <t>・災害時に必要な備品、非常食等の点検及び補
　充を行う。
・区内の危険箇所の洗い出しと対策を行う。</t>
  </si>
  <si>
    <t>・NSCの「暮らしの安全対策委員会」の令和5年度活
　動計画に沿った取り組み
・区民の要望（困りごと：ゴミ出し、雪かき、草刈り等）
　の把握と支援（アンケートによる調査）
・救急医療情報セット（命のカプセル）の普及推進
・一人暮らしの安否確認（民生委員との連動）</t>
  </si>
  <si>
    <t>・会議時間の短縮を計り拘束時間を軽減する（区会
　等）
・各委員会の作業をまとめて行い作業日数を減とする
・秋の人足は４常会ではなく２常会で行い各常会は２
　年に１回とする（前年度より開始）
・区会の作業を一般区民に割振る試みを昨年度行っ
　たがかえって区会議員の管理工数が上がる反省か
　ら今年度は実施しない</t>
  </si>
  <si>
    <t>・サロン「ふれあいなかはら」への参加対象者を高齢
　者だけでなく、子育て世代も参加できるよう工夫する
・「ボッチャ」を使った世代間交流
・子供も楽しめる専門家による「紙芝居」の上演
・分館行事の事前日程通知と直接の声掛け実施
・新入区者への行事案内はポストに入れるのではな
　く、直接、説明し出席を依頼する</t>
  </si>
  <si>
    <r>
      <rPr>
        <b/>
        <sz val="12"/>
        <color indexed="8"/>
        <rFont val="ＭＳ Ｐゴシック"/>
        <family val="3"/>
      </rPr>
      <t>1.防災・防犯</t>
    </r>
    <r>
      <rPr>
        <sz val="12"/>
        <color indexed="8"/>
        <rFont val="ＭＳ Ｐゴシック"/>
        <family val="3"/>
      </rPr>
      <t xml:space="preserve">
　・</t>
    </r>
    <r>
      <rPr>
        <sz val="12"/>
        <color indexed="8"/>
        <rFont val="ＭＳ Ｐゴシック"/>
        <family val="3"/>
      </rPr>
      <t>災害が発生しても被害が最小限とな
　　るように避難方法と助け合い方法を
　　訓練します。</t>
    </r>
  </si>
  <si>
    <r>
      <rPr>
        <b/>
        <sz val="12"/>
        <color indexed="8"/>
        <rFont val="ＭＳ Ｐゴシック"/>
        <family val="3"/>
      </rPr>
      <t>2.情報の伝達
　</t>
    </r>
    <r>
      <rPr>
        <sz val="12"/>
        <color indexed="8"/>
        <rFont val="ＭＳ Ｐゴシック"/>
        <family val="3"/>
      </rPr>
      <t>・区と区民のコミュニケーションを密に
　　するために、情報の発信の強化を図
　　ります。</t>
    </r>
  </si>
  <si>
    <r>
      <rPr>
        <b/>
        <sz val="12"/>
        <color indexed="8"/>
        <rFont val="ＭＳ Ｐゴシック"/>
        <family val="3"/>
      </rPr>
      <t>3.生活基盤の整備
　</t>
    </r>
    <r>
      <rPr>
        <sz val="12"/>
        <color indexed="8"/>
        <rFont val="ＭＳ Ｐゴシック"/>
        <family val="3"/>
      </rPr>
      <t>・常会から要望書を受けて、道路・河
　　川・集会所・防犯灯などの整備をし
　　ます。</t>
    </r>
  </si>
  <si>
    <r>
      <rPr>
        <b/>
        <sz val="12"/>
        <color indexed="8"/>
        <rFont val="ＭＳ Ｐゴシック"/>
        <family val="3"/>
      </rPr>
      <t>4.高齢化・少子化
　</t>
    </r>
    <r>
      <rPr>
        <sz val="12"/>
        <color indexed="8"/>
        <rFont val="ＭＳ Ｐゴシック"/>
        <family val="3"/>
      </rPr>
      <t>・将来にわたって常会の適正化を検討
　　します。</t>
    </r>
  </si>
  <si>
    <r>
      <rPr>
        <b/>
        <sz val="12"/>
        <color indexed="8"/>
        <rFont val="ＭＳ Ｐゴシック"/>
        <family val="3"/>
      </rPr>
      <t>5.女性参画
　</t>
    </r>
    <r>
      <rPr>
        <sz val="12"/>
        <color indexed="8"/>
        <rFont val="ＭＳ Ｐゴシック"/>
        <family val="3"/>
      </rPr>
      <t>・区議会や関係団体の女性割合を増
　　加させ女性目線の活動をすすめま
　　す。　</t>
    </r>
  </si>
  <si>
    <t>①昨年の総合防災訓練では、松島区独自の訓練を常会
　単位で行って成果があったので、 今年度も行いたい。
②松島区の避難方法は、「まず組の避難地に集まって顔
　の見えない人を救助する」「安易に町の避難所に行か
　ずに自宅周辺の安全な場所で待機する」ということで、
　これを続けてゆく。</t>
  </si>
  <si>
    <t>①4年度は区会議の仕事を写真中心に紹介した「区議
　会だより」を3月、7月、10 月、12月に出版した。
②地区社協として、生活支え合いと災害時支え合いの
　チラシを全戸に配布したが、常に隣組と支え合いがで
　きるようにしたい。</t>
  </si>
  <si>
    <t>①区では戸数の少ない常会に人口ピラミットのグラフ
　を見てもらい将来像を描いてもらった結果、令和5年
　度から通り町1・2が合併することになった。
　区の指導的な動きはしないが、今期も戸数の少ない
　常会には問題提起をしたい。</t>
  </si>
  <si>
    <t>①常会の困っている問題を町に依頼したり、区で工事
　するなどして改善をします。
②区有林の管理方法等を、町と一緒に考えていきます。</t>
  </si>
  <si>
    <t>①松島区議会は常会からの推薦のため女性登用は
　難しいが、民生児童委員、赤十字奉仕団、子供会
　育成会などのように男性より女性が多い会もある。
②区長の権限で、来年度の監査役に女性を指名した
　ことは大きい。</t>
  </si>
  <si>
    <t>①避難所開設訓練を行い、いつでも避難者を受け入
　れる体制を作る
②現在は短期の避難者を想定しているが、避難が長
　期になった場合のことも考慮して準備を進める。　</t>
  </si>
  <si>
    <r>
      <rPr>
        <b/>
        <sz val="12"/>
        <color indexed="8"/>
        <rFont val="ＭＳ Ｐゴシック"/>
        <family val="3"/>
      </rPr>
      <t>6.区会・常会</t>
    </r>
    <r>
      <rPr>
        <sz val="12"/>
        <color indexed="8"/>
        <rFont val="ＭＳ Ｐゴシック"/>
        <family val="3"/>
      </rPr>
      <t xml:space="preserve">
　</t>
    </r>
    <r>
      <rPr>
        <sz val="12"/>
        <color indexed="8"/>
        <rFont val="ＭＳ Ｐゴシック"/>
        <family val="3"/>
      </rPr>
      <t>・災害時にコミュニティセンターが避難
　　所になるので、開設訓練を行います。</t>
    </r>
  </si>
  <si>
    <t>・中曽根区の人口減少への歯止め
　対策。</t>
  </si>
  <si>
    <t>・異常気象による自然災害等から
　高齢者と要支援者を守る。</t>
  </si>
  <si>
    <t>・区民交流の機会（各種行事等）を
　継続し良好な人間関係をたもつ。</t>
  </si>
  <si>
    <t>○御射三社の例祭
○町内一周駅伝大会への参加
○区民文化祭の実施
○サマーナイトフェスティバルの開催
○どんど焼き、天神様</t>
  </si>
  <si>
    <t>伝統行事や魅力あるイベントを通じ、地域の絆や親睦をふかめ交流の場を設け、区の魅力を伝える中で、転入者の区及び常会への加入の推進を図ります。</t>
  </si>
  <si>
    <t>子育て支援や行事を通じ、地域コミュニティの活性化を図ります。</t>
  </si>
  <si>
    <t>災害時に備えた活動の充実、安全安心の地域づくりに取り組みます。</t>
  </si>
  <si>
    <r>
      <t>①福祉に関わる悩み事など、民生児童委
　員等と連携して相談</t>
    </r>
    <r>
      <rPr>
        <sz val="11"/>
        <color indexed="8"/>
        <rFont val="ＭＳ Ｐゴシック"/>
        <family val="3"/>
      </rPr>
      <t>しやすい環境をつくる
②区内のサークル、団体支援</t>
    </r>
  </si>
  <si>
    <t>①ウィズコロナを見据えた区民の集える行事
　の開催
②子供たちの姿が見える取り組みの実施
③区報、ガイドブック（輝く女性、農業）の発行
④女性が参画しやすい土壌づくり（講話、懇談
　会等の開催）</t>
  </si>
  <si>
    <r>
      <t>①災害時支え合い台帳、緊急時安否確認台
　帳の整備・更新
②常会単位の防災学習の開催
③発災時に迅速に対応できる本部体制を確
　立する
④地域防災マップへ最近の災害状況を加味
　した更新と区民</t>
    </r>
    <r>
      <rPr>
        <sz val="11"/>
        <color indexed="8"/>
        <rFont val="ＭＳ Ｐゴシック"/>
        <family val="3"/>
      </rPr>
      <t>への周知
⑤町と連携して防災訓練の実施
⑥消防団との懇談を通して防災意識の共有</t>
    </r>
  </si>
  <si>
    <t>・十沢坂上下の整備等年間を通して草刈り等を実施します
　（美しい長岡）
・移住者向けにアピールできる内容を、移住者の意見を今年中
　まとめ、来年の移住者向け追加資料を作成する。
・R4年の総務活性化委員会にて実施の区民アンケート結果をふ
　まえ実施可能な対策を選択し実施する。
・区民の常会ごとの区役員の負担の平準化を検討する。</t>
  </si>
  <si>
    <t>①区内の協慟体制の拡充をはかり、区の施設や管理地の環境整備
②上の平城跡、知久沢自然体験公園、東山山麓歴史コース、区有
　　林等の整備</t>
  </si>
  <si>
    <t>区、公民館、社会福祉協議会、青少年健全育成会、消防活動などの各種団体と連携し、区民相互の交流をはかるとともに、区内での支え合い（近助）文化の醸成やコミュニティの発展をはかる。</t>
  </si>
  <si>
    <t>人口減少や高齢化などの課題ある中で、区・常会及び区民との関わりを大切にし、安全・安心な住み良い地域づくりを目指します。</t>
  </si>
  <si>
    <t>少子高齢化に見合う区政体制・機能・デジタル化への対応を行います</t>
  </si>
  <si>
    <r>
      <t xml:space="preserve">1）KSCアンケート結果に対する対策方向付け
 </t>
    </r>
    <r>
      <rPr>
        <sz val="12"/>
        <color indexed="8"/>
        <rFont val="ＭＳ Ｐゴシック"/>
        <family val="3"/>
      </rPr>
      <t xml:space="preserve">・児童の交通安全対策＝道路標示・外側線等道路管
　理者への要望
 ・安全安心に関わる要望、意見への実施
</t>
    </r>
    <r>
      <rPr>
        <sz val="14"/>
        <color indexed="8"/>
        <rFont val="ＭＳ Ｐゴシック"/>
        <family val="3"/>
      </rPr>
      <t xml:space="preserve">2）KSC継続取り組み事項の推進
 </t>
    </r>
    <r>
      <rPr>
        <sz val="12"/>
        <color indexed="8"/>
        <rFont val="ＭＳ Ｐゴシック"/>
        <family val="3"/>
      </rPr>
      <t xml:space="preserve">・設置啓発看板の更新と修繕の実施
</t>
    </r>
    <r>
      <rPr>
        <sz val="14"/>
        <color indexed="8"/>
        <rFont val="ＭＳ Ｐゴシック"/>
        <family val="3"/>
      </rPr>
      <t>3）自主防災の取り組み推進と家庭の防災意
　識高揚</t>
    </r>
  </si>
  <si>
    <r>
      <rPr>
        <sz val="14"/>
        <color indexed="8"/>
        <rFont val="ＭＳ Ｐゴシック"/>
        <family val="3"/>
      </rPr>
      <t>1）文化財、東山山麓歴史の道の案内板の管
　理と修復</t>
    </r>
    <r>
      <rPr>
        <sz val="12"/>
        <color indexed="8"/>
        <rFont val="ＭＳ Ｐゴシック"/>
        <family val="3"/>
      </rPr>
      <t xml:space="preserve">
</t>
    </r>
    <r>
      <rPr>
        <sz val="14"/>
        <color indexed="8"/>
        <rFont val="ＭＳ Ｐゴシック"/>
        <family val="3"/>
      </rPr>
      <t>2）五社権現堂周辺の環境整備
3）古文書の歴史図書館文書管理
4）助け合い活動の継続的取り組み
5）ふれあい会サロンに対する活動支援</t>
    </r>
  </si>
  <si>
    <t>1）区会役員の業務軽減のため、会議回数を減らす
2）みのわメイトの区民への普及のため、区民対象の
　説明会実施</t>
  </si>
  <si>
    <t>1）現在実施されているサークル・ボランティア活動の
　維持
2）高齢者の増加に伴う、敬老会の見直し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</si>
</sst>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quot;Yes&quot;;&quot;Yes&quot;;&quot;No&quot;"/>
    <numFmt numFmtId="179" formatCode="&quot;True&quot;;&quot;True&quot;;&quot;False&quot;"/>
    <numFmt numFmtId="180" formatCode="&quot;On&quot;;&quot;On&quot;;&quot;Off&quot;"/>
    <numFmt numFmtId="181" formatCode="[$€-2]\ #,##0.00_);[Red]\([$€-2]\ #,##0.00\)"/>
  </numFmts>
  <fonts count="59">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b/>
      <sz val="12"/>
      <color indexed="8"/>
      <name val="ＭＳ Ｐゴシック"/>
      <family val="3"/>
    </font>
    <font>
      <sz val="14"/>
      <color indexed="8"/>
      <name val="ＭＳ Ｐゴシック"/>
      <family val="3"/>
    </font>
    <font>
      <sz val="11"/>
      <color indexed="8"/>
      <name val="AR P丸ゴシック体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48"/>
      <color indexed="8"/>
      <name val="ＭＳ Ｐゴシック"/>
      <family val="3"/>
    </font>
    <font>
      <b/>
      <sz val="16"/>
      <color indexed="8"/>
      <name val="ＭＳ Ｐゴシック"/>
      <family val="3"/>
    </font>
    <font>
      <sz val="12"/>
      <name val="ＭＳ Ｐゴシック"/>
      <family val="3"/>
    </font>
    <font>
      <sz val="18"/>
      <color indexed="8"/>
      <name val="ＭＳ Ｐゴシック"/>
      <family val="3"/>
    </font>
    <font>
      <sz val="26"/>
      <color indexed="8"/>
      <name val="ＭＳ Ｐゴシック"/>
      <family val="3"/>
    </font>
    <font>
      <sz val="24"/>
      <color indexed="8"/>
      <name val="ＭＳ Ｐゴシック"/>
      <family val="3"/>
    </font>
    <font>
      <b/>
      <sz val="16"/>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48"/>
      <color theme="1"/>
      <name val="Calibri"/>
      <family val="3"/>
    </font>
    <font>
      <b/>
      <sz val="16"/>
      <color theme="1"/>
      <name val="Calibri"/>
      <family val="3"/>
    </font>
    <font>
      <b/>
      <sz val="12"/>
      <color theme="1"/>
      <name val="Calibri"/>
      <family val="3"/>
    </font>
    <font>
      <sz val="12"/>
      <name val="Calibri"/>
      <family val="3"/>
    </font>
    <font>
      <sz val="18"/>
      <color theme="1"/>
      <name val="Calibri"/>
      <family val="3"/>
    </font>
    <font>
      <sz val="26"/>
      <color theme="1"/>
      <name val="Calibri"/>
      <family val="3"/>
    </font>
    <font>
      <sz val="24"/>
      <color theme="1"/>
      <name val="Calibri"/>
      <family val="3"/>
    </font>
    <font>
      <b/>
      <sz val="16"/>
      <color theme="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double"/>
      <right style="double"/>
      <top style="double"/>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thin"/>
    </border>
    <border>
      <left style="medium"/>
      <right>
        <color indexed="63"/>
      </right>
      <top>
        <color indexed="63"/>
      </top>
      <bottom style="medium"/>
    </border>
    <border>
      <left style="medium"/>
      <right style="medium"/>
      <top style="thin"/>
      <bottom>
        <color indexed="63"/>
      </bottom>
    </border>
    <border>
      <left style="medium"/>
      <right>
        <color indexed="63"/>
      </right>
      <top style="thin"/>
      <bottom>
        <color indexed="63"/>
      </bottom>
    </border>
    <border>
      <left>
        <color indexed="63"/>
      </left>
      <right style="medium"/>
      <top style="medium"/>
      <bottom>
        <color indexed="63"/>
      </bottom>
    </border>
    <border>
      <left style="double"/>
      <right>
        <color indexed="63"/>
      </right>
      <top style="double"/>
      <bottom style="double"/>
    </border>
    <border>
      <left>
        <color indexed="63"/>
      </left>
      <right style="double"/>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98">
    <xf numFmtId="0" fontId="0" fillId="0" borderId="0" xfId="0" applyFont="1" applyAlignment="1">
      <alignment vertical="center"/>
    </xf>
    <xf numFmtId="0" fontId="50" fillId="0" borderId="0" xfId="0" applyFont="1" applyAlignment="1">
      <alignment vertical="center"/>
    </xf>
    <xf numFmtId="0" fontId="50" fillId="0" borderId="0" xfId="0" applyFont="1" applyBorder="1" applyAlignment="1">
      <alignment horizontal="left" vertical="center"/>
    </xf>
    <xf numFmtId="0" fontId="50" fillId="0" borderId="10" xfId="0" applyFont="1" applyBorder="1" applyAlignment="1">
      <alignment horizontal="center" vertical="center"/>
    </xf>
    <xf numFmtId="0" fontId="50" fillId="0" borderId="0" xfId="0"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horizontal="left" vertical="top" wrapText="1"/>
    </xf>
    <xf numFmtId="0" fontId="50" fillId="0" borderId="0" xfId="0" applyFont="1" applyBorder="1" applyAlignment="1">
      <alignment vertical="top" wrapText="1"/>
    </xf>
    <xf numFmtId="0" fontId="50" fillId="0" borderId="0" xfId="0" applyFont="1" applyBorder="1" applyAlignment="1">
      <alignment horizontal="left" vertical="top"/>
    </xf>
    <xf numFmtId="0" fontId="50" fillId="0" borderId="0" xfId="0" applyFont="1" applyBorder="1" applyAlignment="1">
      <alignment vertical="top"/>
    </xf>
    <xf numFmtId="0" fontId="50" fillId="0" borderId="0" xfId="0" applyFont="1" applyBorder="1" applyAlignment="1">
      <alignment vertical="center" shrinkToFit="1"/>
    </xf>
    <xf numFmtId="0" fontId="51" fillId="0" borderId="0" xfId="0" applyFont="1" applyBorder="1" applyAlignment="1">
      <alignment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0" xfId="0" applyFont="1" applyBorder="1" applyAlignment="1">
      <alignment horizontal="center" vertical="center"/>
    </xf>
    <xf numFmtId="0" fontId="50" fillId="0" borderId="13" xfId="0" applyFont="1" applyBorder="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0" fillId="0" borderId="14" xfId="0" applyFont="1" applyBorder="1" applyAlignment="1">
      <alignment vertical="center" wrapText="1"/>
    </xf>
    <xf numFmtId="0" fontId="50" fillId="0" borderId="15" xfId="0" applyFont="1" applyBorder="1" applyAlignment="1">
      <alignment horizontal="left" vertical="center" wrapText="1"/>
    </xf>
    <xf numFmtId="0" fontId="50" fillId="0" borderId="16"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20" xfId="0" applyFont="1" applyFill="1" applyBorder="1" applyAlignment="1">
      <alignment vertical="center" wrapText="1"/>
    </xf>
    <xf numFmtId="0" fontId="50" fillId="0" borderId="0" xfId="0" applyFont="1" applyFill="1" applyAlignment="1">
      <alignment vertical="center"/>
    </xf>
    <xf numFmtId="0" fontId="50" fillId="0" borderId="21"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4" fillId="0" borderId="17"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19" xfId="61" applyFont="1" applyFill="1" applyBorder="1" applyAlignment="1">
      <alignment vertical="center" wrapText="1"/>
      <protection/>
    </xf>
    <xf numFmtId="0" fontId="55" fillId="0" borderId="25" xfId="0" applyFont="1" applyBorder="1" applyAlignment="1">
      <alignment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25" xfId="0" applyFont="1" applyBorder="1" applyAlignment="1">
      <alignment vertical="center"/>
    </xf>
    <xf numFmtId="0" fontId="50" fillId="0" borderId="15" xfId="0" applyFont="1" applyBorder="1" applyAlignment="1">
      <alignment horizontal="left" vertical="top" wrapText="1"/>
    </xf>
    <xf numFmtId="0" fontId="50" fillId="0" borderId="17" xfId="0" applyFont="1" applyBorder="1" applyAlignment="1">
      <alignment horizontal="left" vertical="top" wrapText="1"/>
    </xf>
    <xf numFmtId="0" fontId="50" fillId="0" borderId="22" xfId="0" applyFont="1" applyBorder="1" applyAlignment="1">
      <alignment horizontal="left" vertical="top" wrapText="1"/>
    </xf>
    <xf numFmtId="0" fontId="50" fillId="0" borderId="28" xfId="0" applyFont="1" applyBorder="1" applyAlignment="1">
      <alignment vertical="top" wrapText="1"/>
    </xf>
    <xf numFmtId="0" fontId="50" fillId="0" borderId="16" xfId="0" applyFont="1" applyBorder="1" applyAlignment="1">
      <alignment horizontal="left" vertical="top" wrapText="1"/>
    </xf>
    <xf numFmtId="0" fontId="50" fillId="0" borderId="18" xfId="0" applyFont="1" applyBorder="1" applyAlignment="1">
      <alignment horizontal="left" vertical="top" wrapText="1"/>
    </xf>
    <xf numFmtId="0" fontId="50" fillId="0" borderId="29" xfId="0" applyFont="1" applyBorder="1" applyAlignment="1">
      <alignment vertical="top" wrapText="1"/>
    </xf>
    <xf numFmtId="0" fontId="50" fillId="0" borderId="14" xfId="0" applyFont="1" applyBorder="1" applyAlignment="1">
      <alignment horizontal="left" vertical="top" wrapText="1"/>
    </xf>
    <xf numFmtId="0" fontId="50" fillId="0" borderId="19" xfId="0" applyFont="1" applyBorder="1" applyAlignment="1">
      <alignment horizontal="left" vertical="top" wrapText="1"/>
    </xf>
    <xf numFmtId="0" fontId="50" fillId="0" borderId="20" xfId="0" applyFont="1" applyBorder="1" applyAlignment="1">
      <alignment vertical="top" wrapText="1"/>
    </xf>
    <xf numFmtId="0" fontId="50" fillId="0" borderId="30" xfId="0" applyFont="1" applyBorder="1" applyAlignment="1">
      <alignment vertical="center"/>
    </xf>
    <xf numFmtId="0" fontId="50" fillId="0" borderId="28"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50" fillId="0" borderId="32" xfId="0" applyFont="1" applyBorder="1" applyAlignment="1">
      <alignment vertical="top" wrapText="1"/>
    </xf>
    <xf numFmtId="0" fontId="50" fillId="0" borderId="30" xfId="0" applyFont="1" applyFill="1" applyBorder="1" applyAlignment="1">
      <alignment horizontal="left" vertical="center" wrapText="1"/>
    </xf>
    <xf numFmtId="0" fontId="50" fillId="0" borderId="3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50" fillId="0" borderId="17" xfId="0" applyFont="1" applyBorder="1" applyAlignment="1">
      <alignment horizontal="left" vertical="center" wrapText="1"/>
    </xf>
    <xf numFmtId="0" fontId="50" fillId="0" borderId="18" xfId="0" applyFont="1" applyBorder="1" applyAlignment="1">
      <alignment horizontal="left" vertical="center" wrapText="1"/>
    </xf>
    <xf numFmtId="0" fontId="50" fillId="0" borderId="19" xfId="0" applyFont="1" applyBorder="1" applyAlignment="1">
      <alignment horizontal="left" vertical="center" wrapText="1"/>
    </xf>
    <xf numFmtId="0" fontId="3" fillId="0" borderId="16"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20" fontId="50" fillId="0" borderId="18" xfId="0" applyNumberFormat="1" applyFont="1" applyBorder="1" applyAlignment="1">
      <alignment horizontal="left" vertical="top"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50" fillId="0" borderId="34" xfId="0" applyFont="1" applyBorder="1" applyAlignment="1">
      <alignment horizontal="left" vertical="center" wrapText="1"/>
    </xf>
    <xf numFmtId="0" fontId="3" fillId="0" borderId="17" xfId="61" applyFont="1" applyBorder="1" applyAlignment="1">
      <alignment horizontal="left" vertical="center" wrapText="1"/>
      <protection/>
    </xf>
    <xf numFmtId="0" fontId="3" fillId="0" borderId="18" xfId="61" applyFont="1" applyBorder="1" applyAlignment="1">
      <alignment horizontal="left" vertical="center" wrapText="1"/>
      <protection/>
    </xf>
    <xf numFmtId="0" fontId="50" fillId="0" borderId="35" xfId="0" applyFont="1" applyBorder="1" applyAlignment="1">
      <alignment horizontal="left" vertical="center" wrapText="1"/>
    </xf>
    <xf numFmtId="0" fontId="3" fillId="0" borderId="2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50" fillId="0" borderId="36" xfId="0" applyFont="1" applyBorder="1" applyAlignment="1">
      <alignment horizontal="center" vertical="center"/>
    </xf>
    <xf numFmtId="0" fontId="50" fillId="0" borderId="18" xfId="0" applyFont="1" applyBorder="1" applyAlignment="1">
      <alignment vertical="center" wrapText="1"/>
    </xf>
    <xf numFmtId="0" fontId="50" fillId="0" borderId="19" xfId="0" applyFont="1" applyBorder="1" applyAlignment="1">
      <alignment vertical="center" wrapText="1"/>
    </xf>
    <xf numFmtId="0" fontId="50" fillId="0" borderId="29" xfId="0" applyFont="1" applyBorder="1" applyAlignment="1">
      <alignment vertical="center"/>
    </xf>
    <xf numFmtId="0" fontId="50" fillId="0" borderId="20"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3" fillId="0" borderId="18" xfId="0" applyFont="1" applyFill="1" applyBorder="1" applyAlignment="1">
      <alignment horizontal="left" vertical="center" wrapText="1"/>
    </xf>
    <xf numFmtId="0" fontId="50" fillId="0" borderId="0" xfId="0" applyFont="1" applyAlignment="1">
      <alignment horizontal="right" vertical="center"/>
    </xf>
    <xf numFmtId="0" fontId="56" fillId="0" borderId="0" xfId="0" applyFont="1" applyBorder="1" applyAlignment="1">
      <alignment horizontal="center" vertical="center"/>
    </xf>
    <xf numFmtId="0" fontId="51" fillId="0" borderId="0" xfId="0" applyFont="1" applyBorder="1" applyAlignment="1">
      <alignment horizontal="center" vertical="center"/>
    </xf>
    <xf numFmtId="0" fontId="57" fillId="0" borderId="0" xfId="0" applyFont="1" applyAlignment="1">
      <alignment horizontal="center" vertical="center"/>
    </xf>
    <xf numFmtId="0" fontId="58" fillId="33" borderId="0" xfId="0" applyFont="1" applyFill="1" applyAlignment="1">
      <alignment horizontal="center" vertical="center"/>
    </xf>
    <xf numFmtId="0" fontId="50" fillId="0" borderId="37" xfId="0" applyFont="1" applyBorder="1" applyAlignment="1">
      <alignment horizontal="left" vertical="center"/>
    </xf>
    <xf numFmtId="0" fontId="50" fillId="0" borderId="38"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2"/>
  <sheetViews>
    <sheetView view="pageBreakPreview" zoomScaleNormal="85" zoomScaleSheetLayoutView="100" zoomScalePageLayoutView="85" workbookViewId="0" topLeftCell="A1">
      <selection activeCell="G18" sqref="G18"/>
    </sheetView>
  </sheetViews>
  <sheetFormatPr defaultColWidth="9.140625" defaultRowHeight="15"/>
  <cols>
    <col min="1" max="3" width="8.8515625" style="1" customWidth="1"/>
    <col min="4" max="16384" width="9.00390625" style="1" customWidth="1"/>
  </cols>
  <sheetData>
    <row r="1" spans="1:14" ht="14.25">
      <c r="A1" s="91" t="s">
        <v>58</v>
      </c>
      <c r="B1" s="91"/>
      <c r="C1" s="91"/>
      <c r="D1" s="91"/>
      <c r="E1" s="91"/>
      <c r="F1" s="91"/>
      <c r="G1" s="91"/>
      <c r="H1" s="91"/>
      <c r="I1" s="91"/>
      <c r="J1" s="91"/>
      <c r="K1" s="91"/>
      <c r="L1" s="91"/>
      <c r="M1" s="91"/>
      <c r="N1" s="91"/>
    </row>
    <row r="2" spans="2:3" ht="14.25">
      <c r="B2" s="4"/>
      <c r="C2" s="4"/>
    </row>
    <row r="4" spans="1:3" ht="55.5">
      <c r="A4" s="11"/>
      <c r="B4" s="4"/>
      <c r="C4" s="4"/>
    </row>
    <row r="6" spans="1:14" ht="30.75">
      <c r="A6" s="92" t="s">
        <v>29</v>
      </c>
      <c r="B6" s="92"/>
      <c r="C6" s="92"/>
      <c r="D6" s="92"/>
      <c r="E6" s="92"/>
      <c r="F6" s="92"/>
      <c r="G6" s="92"/>
      <c r="H6" s="92"/>
      <c r="I6" s="92"/>
      <c r="J6" s="92"/>
      <c r="K6" s="92"/>
      <c r="L6" s="92"/>
      <c r="M6" s="92"/>
      <c r="N6" s="92"/>
    </row>
    <row r="7" spans="1:3" ht="14.25">
      <c r="A7" s="5"/>
      <c r="B7" s="5"/>
      <c r="C7" s="5"/>
    </row>
    <row r="8" spans="1:3" ht="14.25">
      <c r="A8" s="6"/>
      <c r="B8" s="6"/>
      <c r="C8" s="7"/>
    </row>
    <row r="9" spans="1:3" ht="14.25">
      <c r="A9" s="6"/>
      <c r="B9" s="8"/>
      <c r="C9" s="9"/>
    </row>
    <row r="10" spans="1:14" ht="55.5">
      <c r="A10" s="93" t="s">
        <v>53</v>
      </c>
      <c r="B10" s="93"/>
      <c r="C10" s="93"/>
      <c r="D10" s="93"/>
      <c r="E10" s="93"/>
      <c r="F10" s="93"/>
      <c r="G10" s="93"/>
      <c r="H10" s="93"/>
      <c r="I10" s="93"/>
      <c r="J10" s="93"/>
      <c r="K10" s="93"/>
      <c r="L10" s="93"/>
      <c r="M10" s="93"/>
      <c r="N10" s="93"/>
    </row>
    <row r="11" spans="1:3" ht="14.25">
      <c r="A11" s="10"/>
      <c r="B11" s="7"/>
      <c r="C11" s="9"/>
    </row>
    <row r="22" spans="1:14" ht="28.5">
      <c r="A22" s="94" t="s">
        <v>59</v>
      </c>
      <c r="B22" s="94"/>
      <c r="C22" s="94"/>
      <c r="D22" s="94"/>
      <c r="E22" s="94"/>
      <c r="F22" s="94"/>
      <c r="G22" s="94"/>
      <c r="H22" s="94"/>
      <c r="I22" s="94"/>
      <c r="J22" s="94"/>
      <c r="K22" s="94"/>
      <c r="L22" s="94"/>
      <c r="M22" s="94"/>
      <c r="N22" s="94"/>
    </row>
  </sheetData>
  <sheetProtection/>
  <mergeCells count="4">
    <mergeCell ref="A1:N1"/>
    <mergeCell ref="A6:N6"/>
    <mergeCell ref="A10:N10"/>
    <mergeCell ref="A22:N22"/>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D9"/>
  <sheetViews>
    <sheetView view="pageBreakPreview" zoomScale="66" zoomScaleNormal="85" zoomScaleSheetLayoutView="66" workbookViewId="0" topLeftCell="A1">
      <selection activeCell="B7" sqref="B7"/>
    </sheetView>
  </sheetViews>
  <sheetFormatPr defaultColWidth="9.140625" defaultRowHeight="15"/>
  <cols>
    <col min="1" max="1" width="36.421875" style="1" customWidth="1"/>
    <col min="2" max="2" width="50.28125" style="1" customWidth="1"/>
    <col min="3" max="3" width="43.140625" style="1" customWidth="1"/>
    <col min="4" max="4" width="33.421875" style="1" customWidth="1"/>
    <col min="5" max="16384" width="9.00390625" style="1" customWidth="1"/>
  </cols>
  <sheetData>
    <row r="1" spans="1:4" ht="18.75">
      <c r="A1" s="16"/>
      <c r="D1" s="95" t="str">
        <f>+'様式(元)'!D1:D2</f>
        <v>令和５年度 実績</v>
      </c>
    </row>
    <row r="2" ht="15" customHeight="1" thickBot="1">
      <c r="D2" s="95"/>
    </row>
    <row r="3" ht="30.75" customHeight="1" thickBot="1" thickTop="1">
      <c r="A3" s="41" t="s">
        <v>14</v>
      </c>
    </row>
    <row r="4" spans="1:2" ht="37.5" customHeight="1" thickBot="1" thickTop="1">
      <c r="A4" s="96" t="s">
        <v>15</v>
      </c>
      <c r="B4" s="97"/>
    </row>
    <row r="5" spans="1:2" ht="21" customHeight="1" thickBot="1" thickTop="1">
      <c r="A5" s="2"/>
      <c r="B5" s="2"/>
    </row>
    <row r="6" spans="1:4" ht="48" customHeight="1" thickBot="1">
      <c r="A6" s="3" t="s">
        <v>0</v>
      </c>
      <c r="B6" s="15" t="s">
        <v>2</v>
      </c>
      <c r="C6" s="12" t="s">
        <v>56</v>
      </c>
      <c r="D6" s="43" t="s">
        <v>57</v>
      </c>
    </row>
    <row r="7" spans="1:4" ht="187.5" customHeight="1">
      <c r="A7" s="19" t="s">
        <v>35</v>
      </c>
      <c r="B7" s="30" t="s">
        <v>72</v>
      </c>
      <c r="C7" s="46"/>
      <c r="D7" s="59"/>
    </row>
    <row r="8" spans="1:4" ht="128.25" customHeight="1">
      <c r="A8" s="20" t="s">
        <v>36</v>
      </c>
      <c r="B8" s="31" t="s">
        <v>73</v>
      </c>
      <c r="C8" s="50"/>
      <c r="D8" s="51"/>
    </row>
    <row r="9" spans="1:4" ht="174" customHeight="1" thickBot="1">
      <c r="A9" s="21" t="s">
        <v>37</v>
      </c>
      <c r="B9" s="32" t="s">
        <v>74</v>
      </c>
      <c r="C9" s="53"/>
      <c r="D9" s="54"/>
    </row>
  </sheetData>
  <sheetProtection/>
  <mergeCells count="2">
    <mergeCell ref="A4:B4"/>
    <mergeCell ref="D1:D2"/>
  </mergeCells>
  <printOptions/>
  <pageMargins left="0.7" right="0.7" top="0.75" bottom="0.75" header="0.3" footer="0.3"/>
  <pageSetup fitToHeight="1"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dimension ref="A1:D9"/>
  <sheetViews>
    <sheetView view="pageBreakPreview" zoomScale="80" zoomScaleNormal="85" zoomScaleSheetLayoutView="80" workbookViewId="0" topLeftCell="A1">
      <selection activeCell="C7" sqref="C7"/>
    </sheetView>
  </sheetViews>
  <sheetFormatPr defaultColWidth="9.140625" defaultRowHeight="15"/>
  <cols>
    <col min="1" max="1" width="42.28125" style="1" customWidth="1"/>
    <col min="2" max="2" width="52.28125" style="1" customWidth="1"/>
    <col min="3" max="3" width="45.00390625" style="1" customWidth="1"/>
    <col min="4" max="4" width="33.421875" style="1" customWidth="1"/>
    <col min="5" max="5" width="55.140625" style="1" customWidth="1"/>
    <col min="6" max="16384" width="9.00390625" style="1" customWidth="1"/>
  </cols>
  <sheetData>
    <row r="1" spans="1:4" ht="18.75">
      <c r="A1" s="16"/>
      <c r="D1" s="95" t="str">
        <f>+'様式(元)'!D1:D2</f>
        <v>令和５年度 実績</v>
      </c>
    </row>
    <row r="2" ht="15" customHeight="1" thickBot="1">
      <c r="D2" s="95"/>
    </row>
    <row r="3" ht="30.75" customHeight="1" thickBot="1" thickTop="1">
      <c r="A3" s="41" t="s">
        <v>16</v>
      </c>
    </row>
    <row r="4" spans="1:2" ht="31.5" customHeight="1" thickBot="1" thickTop="1">
      <c r="A4" s="96" t="s">
        <v>17</v>
      </c>
      <c r="B4" s="97"/>
    </row>
    <row r="5" spans="1:2" ht="12" customHeight="1" thickBot="1" thickTop="1">
      <c r="A5" s="2"/>
      <c r="B5" s="2"/>
    </row>
    <row r="6" spans="1:4" ht="39" customHeight="1" thickBot="1">
      <c r="A6" s="3" t="s">
        <v>0</v>
      </c>
      <c r="B6" s="12" t="s">
        <v>2</v>
      </c>
      <c r="C6" s="12" t="s">
        <v>56</v>
      </c>
      <c r="D6" s="43" t="s">
        <v>57</v>
      </c>
    </row>
    <row r="7" spans="1:4" ht="172.5" customHeight="1">
      <c r="A7" s="22" t="s">
        <v>75</v>
      </c>
      <c r="B7" s="23" t="s">
        <v>76</v>
      </c>
      <c r="C7" s="46"/>
      <c r="D7" s="59"/>
    </row>
    <row r="8" spans="1:4" ht="165" customHeight="1">
      <c r="A8" s="28" t="s">
        <v>77</v>
      </c>
      <c r="B8" s="29" t="s">
        <v>78</v>
      </c>
      <c r="C8" s="50"/>
      <c r="D8" s="51"/>
    </row>
    <row r="9" spans="1:4" ht="162.75" customHeight="1" thickBot="1">
      <c r="A9" s="57" t="s">
        <v>79</v>
      </c>
      <c r="B9" s="25" t="s">
        <v>80</v>
      </c>
      <c r="C9" s="53"/>
      <c r="D9" s="54"/>
    </row>
  </sheetData>
  <sheetProtection/>
  <mergeCells count="2">
    <mergeCell ref="A4:B4"/>
    <mergeCell ref="D1:D2"/>
  </mergeCells>
  <printOptions/>
  <pageMargins left="0.7086614173228347" right="0.7086614173228347" top="0.7480314960629921" bottom="0.7480314960629921" header="0.31496062992125984" footer="0.31496062992125984"/>
  <pageSetup fitToHeight="0" fitToWidth="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E11"/>
  <sheetViews>
    <sheetView view="pageBreakPreview" zoomScale="69" zoomScaleNormal="80" zoomScaleSheetLayoutView="69" workbookViewId="0" topLeftCell="A1">
      <selection activeCell="C9" sqref="C9"/>
    </sheetView>
  </sheetViews>
  <sheetFormatPr defaultColWidth="9.140625" defaultRowHeight="15"/>
  <cols>
    <col min="1" max="1" width="33.140625" style="1" customWidth="1"/>
    <col min="2" max="2" width="57.140625" style="1" customWidth="1"/>
    <col min="3" max="3" width="44.8515625" style="1" customWidth="1"/>
    <col min="4" max="4" width="33.421875" style="1" customWidth="1"/>
    <col min="5" max="16384" width="9.00390625" style="1" customWidth="1"/>
  </cols>
  <sheetData>
    <row r="1" spans="1:4" ht="18.75">
      <c r="A1" s="16"/>
      <c r="D1" s="95" t="str">
        <f>+'様式(元)'!D1:D2</f>
        <v>令和５年度 実績</v>
      </c>
    </row>
    <row r="2" ht="15" customHeight="1" thickBot="1">
      <c r="D2" s="95"/>
    </row>
    <row r="3" ht="30.75" customHeight="1" thickBot="1" thickTop="1">
      <c r="A3" s="41" t="s">
        <v>18</v>
      </c>
    </row>
    <row r="4" spans="1:2" ht="30.75" customHeight="1" thickBot="1" thickTop="1">
      <c r="A4" s="96" t="s">
        <v>19</v>
      </c>
      <c r="B4" s="97"/>
    </row>
    <row r="5" spans="1:2" ht="12" customHeight="1" thickBot="1" thickTop="1">
      <c r="A5" s="2"/>
      <c r="B5" s="2"/>
    </row>
    <row r="6" spans="1:4" ht="36" customHeight="1" thickBot="1">
      <c r="A6" s="12" t="s">
        <v>0</v>
      </c>
      <c r="B6" s="13" t="s">
        <v>41</v>
      </c>
      <c r="C6" s="12" t="s">
        <v>56</v>
      </c>
      <c r="D6" s="43" t="s">
        <v>57</v>
      </c>
    </row>
    <row r="7" spans="1:4" ht="100.5" customHeight="1">
      <c r="A7" s="23" t="s">
        <v>139</v>
      </c>
      <c r="B7" s="33" t="s">
        <v>81</v>
      </c>
      <c r="C7" s="46"/>
      <c r="D7" s="59"/>
    </row>
    <row r="8" spans="1:4" ht="106.5" customHeight="1">
      <c r="A8" s="24" t="s">
        <v>140</v>
      </c>
      <c r="B8" s="34" t="s">
        <v>82</v>
      </c>
      <c r="C8" s="50"/>
      <c r="D8" s="51"/>
    </row>
    <row r="9" spans="1:5" ht="150" customHeight="1">
      <c r="A9" s="24" t="s">
        <v>141</v>
      </c>
      <c r="B9" s="34" t="s">
        <v>83</v>
      </c>
      <c r="C9" s="50"/>
      <c r="D9" s="51"/>
      <c r="E9" s="4"/>
    </row>
    <row r="10" spans="1:5" ht="91.5" customHeight="1">
      <c r="A10" s="24" t="s">
        <v>84</v>
      </c>
      <c r="B10" s="34" t="s">
        <v>85</v>
      </c>
      <c r="C10" s="50"/>
      <c r="D10" s="51"/>
      <c r="E10" s="4"/>
    </row>
    <row r="11" spans="1:4" ht="80.25" customHeight="1" thickBot="1">
      <c r="A11" s="58" t="s">
        <v>86</v>
      </c>
      <c r="B11" s="57" t="s">
        <v>87</v>
      </c>
      <c r="C11" s="53"/>
      <c r="D11" s="54"/>
    </row>
  </sheetData>
  <sheetProtection/>
  <mergeCells count="2">
    <mergeCell ref="A4:B4"/>
    <mergeCell ref="D1:D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dimension ref="A1:D9"/>
  <sheetViews>
    <sheetView view="pageBreakPreview" zoomScale="64" zoomScaleNormal="80" zoomScaleSheetLayoutView="64" workbookViewId="0" topLeftCell="A1">
      <selection activeCell="B8" sqref="B8"/>
    </sheetView>
  </sheetViews>
  <sheetFormatPr defaultColWidth="9.140625" defaultRowHeight="15"/>
  <cols>
    <col min="1" max="1" width="31.421875" style="1" customWidth="1"/>
    <col min="2" max="2" width="45.421875" style="1" customWidth="1"/>
    <col min="3" max="3" width="33.421875" style="1" customWidth="1"/>
    <col min="4" max="4" width="29.8515625" style="1" customWidth="1"/>
    <col min="5" max="16384" width="9.00390625" style="1" customWidth="1"/>
  </cols>
  <sheetData>
    <row r="1" spans="1:4" ht="18.75">
      <c r="A1" s="16"/>
      <c r="D1" s="95" t="str">
        <f>+'様式(元)'!D1:D2</f>
        <v>令和５年度 実績</v>
      </c>
    </row>
    <row r="2" spans="1:4" ht="15" customHeight="1" thickBot="1">
      <c r="A2" s="17"/>
      <c r="D2" s="95"/>
    </row>
    <row r="3" ht="30.75" customHeight="1" thickBot="1" thickTop="1">
      <c r="A3" s="41" t="s">
        <v>20</v>
      </c>
    </row>
    <row r="4" spans="1:2" ht="30.75" customHeight="1" thickBot="1" thickTop="1">
      <c r="A4" s="96" t="s">
        <v>21</v>
      </c>
      <c r="B4" s="97"/>
    </row>
    <row r="5" spans="1:2" ht="12" customHeight="1" thickBot="1" thickTop="1">
      <c r="A5" s="2"/>
      <c r="B5" s="2"/>
    </row>
    <row r="6" spans="1:4" ht="30.75" customHeight="1" thickBot="1">
      <c r="A6" s="3" t="s">
        <v>0</v>
      </c>
      <c r="B6" s="15" t="s">
        <v>2</v>
      </c>
      <c r="C6" s="12" t="s">
        <v>56</v>
      </c>
      <c r="D6" s="43" t="s">
        <v>57</v>
      </c>
    </row>
    <row r="7" spans="1:4" ht="157.5" customHeight="1">
      <c r="A7" s="22" t="s">
        <v>145</v>
      </c>
      <c r="B7" s="23" t="s">
        <v>88</v>
      </c>
      <c r="C7" s="46"/>
      <c r="D7" s="59"/>
    </row>
    <row r="8" spans="1:4" ht="164.25" customHeight="1">
      <c r="A8" s="28" t="s">
        <v>144</v>
      </c>
      <c r="B8" s="29" t="s">
        <v>89</v>
      </c>
      <c r="C8" s="50"/>
      <c r="D8" s="51"/>
    </row>
    <row r="9" spans="1:4" ht="164.25" customHeight="1" thickBot="1">
      <c r="A9" s="61" t="s">
        <v>143</v>
      </c>
      <c r="B9" s="58" t="s">
        <v>142</v>
      </c>
      <c r="C9" s="53"/>
      <c r="D9" s="54"/>
    </row>
  </sheetData>
  <sheetProtection/>
  <mergeCells count="2">
    <mergeCell ref="A4:B4"/>
    <mergeCell ref="D1:D2"/>
  </mergeCells>
  <printOptions/>
  <pageMargins left="0.7086614173228347" right="0.7086614173228347" top="0.5511811023622047" bottom="0.15748031496062992" header="0.31496062992125984" footer="0.31496062992125984"/>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1:D9"/>
  <sheetViews>
    <sheetView view="pageBreakPreview" zoomScale="70" zoomScaleNormal="85" zoomScaleSheetLayoutView="70" workbookViewId="0" topLeftCell="A1">
      <selection activeCell="G8" sqref="G8"/>
    </sheetView>
  </sheetViews>
  <sheetFormatPr defaultColWidth="9.140625" defaultRowHeight="15"/>
  <cols>
    <col min="1" max="1" width="31.421875" style="1" customWidth="1"/>
    <col min="2" max="2" width="39.140625" style="1" customWidth="1"/>
    <col min="3" max="3" width="33.421875" style="1" customWidth="1"/>
    <col min="4" max="4" width="29.57421875" style="1" customWidth="1"/>
    <col min="5" max="16384" width="9.00390625" style="1" customWidth="1"/>
  </cols>
  <sheetData>
    <row r="1" spans="1:4" ht="18.75">
      <c r="A1" s="16"/>
      <c r="D1" s="95" t="str">
        <f>+'様式(元)'!D1:D2</f>
        <v>令和５年度 実績</v>
      </c>
    </row>
    <row r="2" ht="15" customHeight="1" thickBot="1">
      <c r="D2" s="95"/>
    </row>
    <row r="3" ht="30.75" customHeight="1" thickBot="1" thickTop="1">
      <c r="A3" s="41" t="s">
        <v>22</v>
      </c>
    </row>
    <row r="4" spans="1:2" ht="30.75" customHeight="1" thickBot="1" thickTop="1">
      <c r="A4" s="96" t="s">
        <v>23</v>
      </c>
      <c r="B4" s="97"/>
    </row>
    <row r="5" spans="1:2" ht="12" customHeight="1" thickBot="1" thickTop="1">
      <c r="A5" s="2"/>
      <c r="B5" s="2"/>
    </row>
    <row r="6" spans="1:4" ht="48" customHeight="1" thickBot="1">
      <c r="A6" s="42" t="s">
        <v>0</v>
      </c>
      <c r="B6" s="12" t="s">
        <v>2</v>
      </c>
      <c r="C6" s="12" t="s">
        <v>56</v>
      </c>
      <c r="D6" s="43" t="s">
        <v>57</v>
      </c>
    </row>
    <row r="7" spans="1:4" ht="96" customHeight="1">
      <c r="A7" s="35" t="s">
        <v>90</v>
      </c>
      <c r="B7" s="36" t="s">
        <v>146</v>
      </c>
      <c r="C7" s="46"/>
      <c r="D7" s="59"/>
    </row>
    <row r="8" spans="1:4" ht="123" customHeight="1">
      <c r="A8" s="37" t="s">
        <v>91</v>
      </c>
      <c r="B8" s="39" t="s">
        <v>147</v>
      </c>
      <c r="C8" s="50"/>
      <c r="D8" s="51"/>
    </row>
    <row r="9" spans="1:4" ht="159" customHeight="1" thickBot="1">
      <c r="A9" s="62" t="s">
        <v>92</v>
      </c>
      <c r="B9" s="63" t="s">
        <v>148</v>
      </c>
      <c r="C9" s="53"/>
      <c r="D9" s="54"/>
    </row>
  </sheetData>
  <sheetProtection/>
  <mergeCells count="2">
    <mergeCell ref="A4:B4"/>
    <mergeCell ref="D1:D2"/>
  </mergeCells>
  <printOptions horizontalCentered="1"/>
  <pageMargins left="0.7086614173228347" right="0.7086614173228347" top="0.7480314960629921" bottom="0.7480314960629921" header="0.31496062992125984" footer="0.31496062992125984"/>
  <pageSetup fitToHeight="0" fitToWidth="0"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D9"/>
  <sheetViews>
    <sheetView view="pageBreakPreview" zoomScale="70" zoomScaleNormal="85" zoomScaleSheetLayoutView="70" workbookViewId="0" topLeftCell="A1">
      <selection activeCell="B7" sqref="B7"/>
    </sheetView>
  </sheetViews>
  <sheetFormatPr defaultColWidth="9.140625" defaultRowHeight="15"/>
  <cols>
    <col min="1" max="1" width="38.140625" style="1" customWidth="1"/>
    <col min="2" max="2" width="63.140625" style="1" customWidth="1"/>
    <col min="3" max="3" width="38.00390625" style="1" customWidth="1"/>
    <col min="4" max="4" width="33.421875" style="1" customWidth="1"/>
    <col min="5" max="16384" width="9.00390625" style="1" customWidth="1"/>
  </cols>
  <sheetData>
    <row r="1" spans="1:4" ht="18.75">
      <c r="A1" s="16"/>
      <c r="D1" s="95" t="str">
        <f>+'様式(元)'!D1:D2</f>
        <v>令和５年度 実績</v>
      </c>
    </row>
    <row r="2" ht="16.5" customHeight="1" thickBot="1">
      <c r="D2" s="95"/>
    </row>
    <row r="3" ht="28.5" customHeight="1" thickBot="1" thickTop="1">
      <c r="A3" s="41" t="s">
        <v>24</v>
      </c>
    </row>
    <row r="4" spans="1:2" ht="35.25" customHeight="1" thickBot="1" thickTop="1">
      <c r="A4" s="96" t="s">
        <v>25</v>
      </c>
      <c r="B4" s="97"/>
    </row>
    <row r="5" spans="1:2" ht="23.25" customHeight="1" thickBot="1" thickTop="1">
      <c r="A5" s="2"/>
      <c r="B5" s="2"/>
    </row>
    <row r="6" spans="1:4" ht="42.75" customHeight="1" thickBot="1">
      <c r="A6" s="14" t="s">
        <v>0</v>
      </c>
      <c r="B6" s="15" t="s">
        <v>2</v>
      </c>
      <c r="C6" s="12" t="s">
        <v>56</v>
      </c>
      <c r="D6" s="43" t="s">
        <v>57</v>
      </c>
    </row>
    <row r="7" spans="1:4" ht="177" customHeight="1">
      <c r="A7" s="35" t="s">
        <v>93</v>
      </c>
      <c r="B7" s="80" t="s">
        <v>149</v>
      </c>
      <c r="C7" s="46"/>
      <c r="D7" s="59"/>
    </row>
    <row r="8" spans="1:4" ht="175.5" customHeight="1">
      <c r="A8" s="37" t="s">
        <v>94</v>
      </c>
      <c r="B8" s="81" t="s">
        <v>95</v>
      </c>
      <c r="C8" s="50"/>
      <c r="D8" s="51"/>
    </row>
    <row r="9" spans="1:4" ht="177.75" customHeight="1" thickBot="1">
      <c r="A9" s="62" t="s">
        <v>96</v>
      </c>
      <c r="B9" s="82" t="s">
        <v>97</v>
      </c>
      <c r="C9" s="53"/>
      <c r="D9" s="54"/>
    </row>
  </sheetData>
  <sheetProtection/>
  <mergeCells count="2">
    <mergeCell ref="A4:B4"/>
    <mergeCell ref="D1:D2"/>
  </mergeCells>
  <printOptions/>
  <pageMargins left="0.7" right="0.7" top="0.75" bottom="0.75" header="0.3" footer="0.3"/>
  <pageSetup fitToHeight="0" fitToWidth="0"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dimension ref="A1:D10"/>
  <sheetViews>
    <sheetView view="pageBreakPreview" zoomScaleNormal="85" zoomScaleSheetLayoutView="100" workbookViewId="0" topLeftCell="A5">
      <selection activeCell="B8" sqref="B8"/>
    </sheetView>
  </sheetViews>
  <sheetFormatPr defaultColWidth="9.140625" defaultRowHeight="15"/>
  <cols>
    <col min="1" max="1" width="42.421875" style="1" customWidth="1"/>
    <col min="2" max="2" width="57.00390625" style="1" customWidth="1"/>
    <col min="3" max="3" width="43.140625" style="1" customWidth="1"/>
    <col min="4" max="4" width="23.28125" style="1" bestFit="1" customWidth="1"/>
    <col min="5" max="16384" width="9.00390625" style="1" customWidth="1"/>
  </cols>
  <sheetData>
    <row r="1" spans="1:4" ht="18.75">
      <c r="A1" s="16"/>
      <c r="D1" s="95" t="str">
        <f>+'様式(元)'!D1:D2</f>
        <v>令和５年度 実績</v>
      </c>
    </row>
    <row r="2" ht="15" customHeight="1" thickBot="1">
      <c r="D2" s="95"/>
    </row>
    <row r="3" ht="30.75" customHeight="1" thickBot="1" thickTop="1">
      <c r="A3" s="41" t="s">
        <v>26</v>
      </c>
    </row>
    <row r="4" spans="1:2" ht="30.75" customHeight="1" thickBot="1" thickTop="1">
      <c r="A4" s="96" t="s">
        <v>27</v>
      </c>
      <c r="B4" s="97"/>
    </row>
    <row r="5" spans="1:2" ht="14.25" customHeight="1" thickBot="1" thickTop="1">
      <c r="A5" s="2"/>
      <c r="B5" s="2"/>
    </row>
    <row r="6" spans="1:4" ht="32.25" customHeight="1" thickBot="1">
      <c r="A6" s="3" t="s">
        <v>0</v>
      </c>
      <c r="B6" s="15" t="s">
        <v>2</v>
      </c>
      <c r="C6" s="12" t="s">
        <v>56</v>
      </c>
      <c r="D6" s="43" t="s">
        <v>57</v>
      </c>
    </row>
    <row r="7" spans="1:4" ht="117.75" customHeight="1">
      <c r="A7" s="35" t="s">
        <v>151</v>
      </c>
      <c r="B7" s="36" t="s">
        <v>98</v>
      </c>
      <c r="C7" s="46"/>
      <c r="D7" s="59"/>
    </row>
    <row r="8" spans="1:4" ht="117.75" customHeight="1">
      <c r="A8" s="37" t="s">
        <v>99</v>
      </c>
      <c r="B8" s="38" t="s">
        <v>150</v>
      </c>
      <c r="C8" s="50"/>
      <c r="D8" s="51"/>
    </row>
    <row r="9" spans="1:4" ht="117.75" customHeight="1">
      <c r="A9" s="37" t="s">
        <v>100</v>
      </c>
      <c r="B9" s="39" t="s">
        <v>52</v>
      </c>
      <c r="C9" s="50"/>
      <c r="D9" s="51"/>
    </row>
    <row r="10" spans="1:4" ht="117.75" customHeight="1" thickBot="1">
      <c r="A10" s="62" t="s">
        <v>152</v>
      </c>
      <c r="B10" s="63" t="s">
        <v>101</v>
      </c>
      <c r="C10" s="53"/>
      <c r="D10" s="54"/>
    </row>
  </sheetData>
  <sheetProtection/>
  <mergeCells count="2">
    <mergeCell ref="A4:B4"/>
    <mergeCell ref="D1:D2"/>
  </mergeCells>
  <printOptions/>
  <pageMargins left="0.7" right="0.7" top="0.75" bottom="0.75" header="0.3" footer="0.3"/>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1:D11"/>
  <sheetViews>
    <sheetView view="pageBreakPreview" zoomScale="80" zoomScaleNormal="70" zoomScaleSheetLayoutView="80" workbookViewId="0" topLeftCell="A4">
      <selection activeCell="B8" sqref="B8"/>
    </sheetView>
  </sheetViews>
  <sheetFormatPr defaultColWidth="9.140625" defaultRowHeight="15"/>
  <cols>
    <col min="1" max="1" width="35.7109375" style="1" customWidth="1"/>
    <col min="2" max="2" width="49.421875" style="1" customWidth="1"/>
    <col min="3" max="3" width="45.7109375" style="1" customWidth="1"/>
    <col min="4" max="4" width="37.57421875" style="1" customWidth="1"/>
    <col min="5" max="16384" width="9.00390625" style="1" customWidth="1"/>
  </cols>
  <sheetData>
    <row r="1" spans="1:4" ht="18.75">
      <c r="A1" s="16"/>
      <c r="D1" s="95" t="str">
        <f>+'様式(元)'!D1:D2</f>
        <v>令和５年度 実績</v>
      </c>
    </row>
    <row r="2" ht="15" customHeight="1" thickBot="1">
      <c r="D2" s="95"/>
    </row>
    <row r="3" ht="30.75" customHeight="1" thickBot="1" thickTop="1">
      <c r="A3" s="41" t="s">
        <v>28</v>
      </c>
    </row>
    <row r="4" spans="1:2" ht="30.75" customHeight="1" thickBot="1" thickTop="1">
      <c r="A4" s="96" t="s">
        <v>50</v>
      </c>
      <c r="B4" s="97"/>
    </row>
    <row r="5" spans="1:2" ht="15" customHeight="1" thickBot="1" thickTop="1">
      <c r="A5" s="2"/>
      <c r="B5" s="2"/>
    </row>
    <row r="6" spans="1:4" ht="48" customHeight="1" thickBot="1">
      <c r="A6" s="15" t="s">
        <v>0</v>
      </c>
      <c r="B6" s="15" t="s">
        <v>2</v>
      </c>
      <c r="C6" s="15" t="s">
        <v>56</v>
      </c>
      <c r="D6" s="83" t="s">
        <v>57</v>
      </c>
    </row>
    <row r="7" spans="1:4" ht="143.25" customHeight="1">
      <c r="A7" s="23" t="s">
        <v>33</v>
      </c>
      <c r="B7" s="23" t="s">
        <v>154</v>
      </c>
      <c r="C7" s="46"/>
      <c r="D7" s="59"/>
    </row>
    <row r="8" spans="1:4" ht="96" customHeight="1">
      <c r="A8" s="24" t="s">
        <v>102</v>
      </c>
      <c r="B8" s="24" t="s">
        <v>103</v>
      </c>
      <c r="C8" s="50"/>
      <c r="D8" s="51"/>
    </row>
    <row r="9" spans="1:4" ht="120.75" customHeight="1">
      <c r="A9" s="24" t="s">
        <v>34</v>
      </c>
      <c r="B9" s="90" t="s">
        <v>155</v>
      </c>
      <c r="C9" s="50"/>
      <c r="D9" s="51"/>
    </row>
    <row r="10" spans="1:4" ht="69.75" customHeight="1">
      <c r="A10" s="84" t="s">
        <v>153</v>
      </c>
      <c r="B10" s="84" t="s">
        <v>156</v>
      </c>
      <c r="C10" s="88"/>
      <c r="D10" s="86"/>
    </row>
    <row r="11" spans="1:4" ht="91.5" customHeight="1" thickBot="1">
      <c r="A11" s="85" t="s">
        <v>104</v>
      </c>
      <c r="B11" s="85" t="s">
        <v>157</v>
      </c>
      <c r="C11" s="89"/>
      <c r="D11" s="87"/>
    </row>
  </sheetData>
  <sheetProtection/>
  <mergeCells count="2">
    <mergeCell ref="A4:B4"/>
    <mergeCell ref="D1:D2"/>
  </mergeCells>
  <printOptions/>
  <pageMargins left="0.7" right="0.7" top="0.75" bottom="0.75" header="0.3" footer="0.3"/>
  <pageSetup fitToHeight="0" fitToWidth="0"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D9"/>
  <sheetViews>
    <sheetView view="pageBreakPreview" zoomScale="60" zoomScaleNormal="70" workbookViewId="0" topLeftCell="A1">
      <selection activeCell="G9" sqref="G9"/>
    </sheetView>
  </sheetViews>
  <sheetFormatPr defaultColWidth="9.140625" defaultRowHeight="15"/>
  <cols>
    <col min="1" max="1" width="33.8515625" style="1" customWidth="1"/>
    <col min="2" max="2" width="43.140625" style="1" customWidth="1"/>
    <col min="3" max="3" width="36.57421875" style="1" customWidth="1"/>
    <col min="4" max="4" width="26.421875" style="1" customWidth="1"/>
    <col min="5" max="16384" width="9.00390625" style="1" customWidth="1"/>
  </cols>
  <sheetData>
    <row r="1" spans="1:4" ht="18.75">
      <c r="A1" s="16" t="s">
        <v>54</v>
      </c>
      <c r="D1" s="95" t="s">
        <v>60</v>
      </c>
    </row>
    <row r="2" ht="15" thickBot="1">
      <c r="D2" s="95"/>
    </row>
    <row r="3" ht="30.75" customHeight="1" thickBot="1" thickTop="1">
      <c r="A3" s="44" t="s">
        <v>55</v>
      </c>
    </row>
    <row r="4" spans="1:3" ht="30.75" customHeight="1" thickBot="1" thickTop="1">
      <c r="A4" s="96"/>
      <c r="B4" s="97"/>
      <c r="C4" s="2"/>
    </row>
    <row r="5" spans="1:3" ht="12" customHeight="1" thickBot="1" thickTop="1">
      <c r="A5" s="2"/>
      <c r="B5" s="2"/>
      <c r="C5" s="2"/>
    </row>
    <row r="6" spans="1:4" ht="48" customHeight="1" thickBot="1">
      <c r="A6" s="14" t="s">
        <v>0</v>
      </c>
      <c r="B6" s="14" t="s">
        <v>2</v>
      </c>
      <c r="C6" s="12" t="s">
        <v>56</v>
      </c>
      <c r="D6" s="43" t="s">
        <v>57</v>
      </c>
    </row>
    <row r="7" spans="1:4" ht="97.5" customHeight="1">
      <c r="A7" s="45"/>
      <c r="B7" s="46"/>
      <c r="C7" s="47"/>
      <c r="D7" s="48"/>
    </row>
    <row r="8" spans="1:4" ht="154.5" customHeight="1">
      <c r="A8" s="49"/>
      <c r="B8" s="50"/>
      <c r="C8" s="50"/>
      <c r="D8" s="51"/>
    </row>
    <row r="9" spans="1:4" ht="156" customHeight="1" thickBot="1">
      <c r="A9" s="52"/>
      <c r="B9" s="53"/>
      <c r="C9" s="53"/>
      <c r="D9" s="54"/>
    </row>
  </sheetData>
  <sheetProtection/>
  <mergeCells count="2">
    <mergeCell ref="D1:D2"/>
    <mergeCell ref="A4:B4"/>
  </mergeCells>
  <printOptions/>
  <pageMargins left="0.5118110236220472" right="0.31496062992125984" top="0.5511811023622047"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9"/>
  <sheetViews>
    <sheetView view="pageBreakPreview" zoomScale="85" zoomScaleNormal="85" zoomScaleSheetLayoutView="85" workbookViewId="0" topLeftCell="A1">
      <selection activeCell="B7" sqref="B7"/>
    </sheetView>
  </sheetViews>
  <sheetFormatPr defaultColWidth="9.140625" defaultRowHeight="15"/>
  <cols>
    <col min="1" max="1" width="31.421875" style="1" customWidth="1"/>
    <col min="2" max="2" width="44.421875" style="1" customWidth="1"/>
    <col min="3" max="3" width="31.00390625" style="1" customWidth="1"/>
    <col min="4" max="4" width="25.421875" style="1" customWidth="1"/>
    <col min="5" max="16384" width="9.00390625" style="1" customWidth="1"/>
  </cols>
  <sheetData>
    <row r="1" spans="1:4" ht="18.75">
      <c r="A1" s="16"/>
      <c r="D1" s="95" t="str">
        <f>+'様式(元)'!D1:D2</f>
        <v>令和５年度 実績</v>
      </c>
    </row>
    <row r="2" ht="15" thickBot="1">
      <c r="D2" s="95"/>
    </row>
    <row r="3" ht="29.25" customHeight="1" thickBot="1" thickTop="1">
      <c r="A3" s="41" t="s">
        <v>1</v>
      </c>
    </row>
    <row r="4" spans="1:2" ht="30.75" customHeight="1" thickBot="1" thickTop="1">
      <c r="A4" s="96" t="s">
        <v>6</v>
      </c>
      <c r="B4" s="97"/>
    </row>
    <row r="5" spans="1:2" ht="12" customHeight="1" thickBot="1" thickTop="1">
      <c r="A5" s="2"/>
      <c r="B5" s="2"/>
    </row>
    <row r="6" spans="1:4" ht="25.5" customHeight="1" thickBot="1">
      <c r="A6" s="3" t="s">
        <v>0</v>
      </c>
      <c r="B6" s="15" t="s">
        <v>2</v>
      </c>
      <c r="C6" s="12" t="s">
        <v>56</v>
      </c>
      <c r="D6" s="43" t="s">
        <v>57</v>
      </c>
    </row>
    <row r="7" spans="1:4" ht="117.75" customHeight="1">
      <c r="A7" s="72" t="s">
        <v>30</v>
      </c>
      <c r="B7" s="68" t="s">
        <v>105</v>
      </c>
      <c r="C7" s="47"/>
      <c r="D7" s="48"/>
    </row>
    <row r="8" spans="1:4" ht="137.25" customHeight="1">
      <c r="A8" s="73" t="s">
        <v>31</v>
      </c>
      <c r="B8" s="69" t="s">
        <v>106</v>
      </c>
      <c r="C8" s="50"/>
      <c r="D8" s="51"/>
    </row>
    <row r="9" spans="1:4" ht="166.5" customHeight="1" thickBot="1">
      <c r="A9" s="74" t="s">
        <v>32</v>
      </c>
      <c r="B9" s="70" t="s">
        <v>107</v>
      </c>
      <c r="C9" s="53"/>
      <c r="D9" s="54"/>
    </row>
  </sheetData>
  <sheetProtection/>
  <mergeCells count="2">
    <mergeCell ref="A4:B4"/>
    <mergeCell ref="D1:D2"/>
  </mergeCells>
  <printOptions/>
  <pageMargins left="0.7086614173228347" right="0.7086614173228347" top="0.5511811023622047"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D10"/>
  <sheetViews>
    <sheetView view="pageBreakPreview" zoomScale="70" zoomScaleNormal="85" zoomScaleSheetLayoutView="70" workbookViewId="0" topLeftCell="A1">
      <selection activeCell="C8" sqref="C8"/>
    </sheetView>
  </sheetViews>
  <sheetFormatPr defaultColWidth="9.140625" defaultRowHeight="15"/>
  <cols>
    <col min="1" max="1" width="42.140625" style="1" customWidth="1"/>
    <col min="2" max="2" width="48.28125" style="1" customWidth="1"/>
    <col min="3" max="3" width="40.421875" style="1" customWidth="1"/>
    <col min="4" max="4" width="31.140625" style="1" customWidth="1"/>
    <col min="5" max="16384" width="9.00390625" style="1" customWidth="1"/>
  </cols>
  <sheetData>
    <row r="1" spans="1:4" ht="18.75">
      <c r="A1" s="16"/>
      <c r="D1" s="95" t="str">
        <f>+'様式(元)'!D1:D2</f>
        <v>令和５年度 実績</v>
      </c>
    </row>
    <row r="2" ht="15" customHeight="1" thickBot="1">
      <c r="D2" s="95"/>
    </row>
    <row r="3" ht="30.75" customHeight="1" thickBot="1" thickTop="1">
      <c r="A3" s="41" t="s">
        <v>3</v>
      </c>
    </row>
    <row r="4" spans="1:2" ht="30.75" customHeight="1" thickBot="1" thickTop="1">
      <c r="A4" s="96" t="s">
        <v>65</v>
      </c>
      <c r="B4" s="97"/>
    </row>
    <row r="5" spans="1:2" ht="12" customHeight="1" thickBot="1" thickTop="1">
      <c r="A5" s="2"/>
      <c r="B5" s="2"/>
    </row>
    <row r="6" spans="1:4" ht="48" customHeight="1" thickBot="1">
      <c r="A6" s="14" t="s">
        <v>0</v>
      </c>
      <c r="B6" s="15" t="s">
        <v>2</v>
      </c>
      <c r="C6" s="12" t="s">
        <v>56</v>
      </c>
      <c r="D6" s="43" t="s">
        <v>57</v>
      </c>
    </row>
    <row r="7" spans="1:4" ht="135.75" customHeight="1">
      <c r="A7" s="64" t="s">
        <v>61</v>
      </c>
      <c r="B7" s="64" t="s">
        <v>109</v>
      </c>
      <c r="C7" s="47"/>
      <c r="D7" s="48"/>
    </row>
    <row r="8" spans="1:4" ht="150.75" customHeight="1">
      <c r="A8" s="65" t="s">
        <v>62</v>
      </c>
      <c r="B8" s="65" t="s">
        <v>110</v>
      </c>
      <c r="C8" s="71"/>
      <c r="D8" s="51"/>
    </row>
    <row r="9" spans="1:4" ht="108.75" customHeight="1">
      <c r="A9" s="65" t="s">
        <v>63</v>
      </c>
      <c r="B9" s="75" t="s">
        <v>111</v>
      </c>
      <c r="C9" s="50"/>
      <c r="D9" s="51"/>
    </row>
    <row r="10" spans="1:4" ht="110.25" customHeight="1" thickBot="1">
      <c r="A10" s="66" t="s">
        <v>64</v>
      </c>
      <c r="B10" s="66" t="s">
        <v>108</v>
      </c>
      <c r="C10" s="26"/>
      <c r="D10" s="55"/>
    </row>
    <row r="11" ht="35.25" customHeight="1"/>
    <row r="12" ht="35.25" customHeight="1"/>
    <row r="13" ht="35.25" customHeight="1"/>
  </sheetData>
  <sheetProtection/>
  <mergeCells count="2">
    <mergeCell ref="A4:B4"/>
    <mergeCell ref="D1:D2"/>
  </mergeCells>
  <printOptions/>
  <pageMargins left="0.7" right="0.7" top="0.75" bottom="0.75" header="0.3" footer="0.3"/>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D10"/>
  <sheetViews>
    <sheetView tabSelected="1" view="pageBreakPreview" zoomScaleNormal="85" zoomScaleSheetLayoutView="100" workbookViewId="0" topLeftCell="A1">
      <selection activeCell="C8" sqref="C8"/>
    </sheetView>
  </sheetViews>
  <sheetFormatPr defaultColWidth="9.140625" defaultRowHeight="15"/>
  <cols>
    <col min="1" max="1" width="33.7109375" style="1" customWidth="1"/>
    <col min="2" max="2" width="35.140625" style="1" customWidth="1"/>
    <col min="3" max="3" width="32.140625" style="1" customWidth="1"/>
    <col min="4" max="4" width="29.140625" style="1" customWidth="1"/>
    <col min="5" max="16384" width="9.00390625" style="1" customWidth="1"/>
  </cols>
  <sheetData>
    <row r="1" spans="1:4" ht="18.75">
      <c r="A1" s="16"/>
      <c r="D1" s="95" t="str">
        <f>+'様式(元)'!D1:D2</f>
        <v>令和５年度 実績</v>
      </c>
    </row>
    <row r="2" ht="15" customHeight="1" thickBot="1">
      <c r="D2" s="95"/>
    </row>
    <row r="3" ht="30.75" customHeight="1" thickBot="1" thickTop="1">
      <c r="A3" s="41" t="s">
        <v>4</v>
      </c>
    </row>
    <row r="4" spans="1:2" ht="30.75" customHeight="1" thickBot="1" thickTop="1">
      <c r="A4" s="96" t="s">
        <v>7</v>
      </c>
      <c r="B4" s="97"/>
    </row>
    <row r="5" spans="1:2" ht="12" customHeight="1" thickBot="1" thickTop="1">
      <c r="A5" s="2"/>
      <c r="B5" s="2"/>
    </row>
    <row r="6" spans="1:4" ht="48" customHeight="1" thickBot="1">
      <c r="A6" s="3" t="s">
        <v>0</v>
      </c>
      <c r="B6" s="15" t="s">
        <v>2</v>
      </c>
      <c r="C6" s="12" t="s">
        <v>56</v>
      </c>
      <c r="D6" s="43" t="s">
        <v>57</v>
      </c>
    </row>
    <row r="7" spans="1:4" ht="91.5" customHeight="1">
      <c r="A7" s="19" t="s">
        <v>42</v>
      </c>
      <c r="B7" s="76" t="s">
        <v>66</v>
      </c>
      <c r="C7" s="47"/>
      <c r="D7" s="48"/>
    </row>
    <row r="8" spans="1:4" ht="91.5" customHeight="1">
      <c r="A8" s="20" t="s">
        <v>43</v>
      </c>
      <c r="B8" s="77" t="s">
        <v>112</v>
      </c>
      <c r="C8" s="50"/>
      <c r="D8" s="51"/>
    </row>
    <row r="9" spans="1:4" ht="91.5" customHeight="1">
      <c r="A9" s="20" t="s">
        <v>44</v>
      </c>
      <c r="B9" s="77" t="s">
        <v>113</v>
      </c>
      <c r="C9" s="50"/>
      <c r="D9" s="51"/>
    </row>
    <row r="10" spans="1:4" ht="91.5" customHeight="1" thickBot="1">
      <c r="A10" s="18" t="s">
        <v>45</v>
      </c>
      <c r="B10" s="40" t="s">
        <v>114</v>
      </c>
      <c r="C10" s="26"/>
      <c r="D10" s="55"/>
    </row>
  </sheetData>
  <sheetProtection/>
  <mergeCells count="2">
    <mergeCell ref="A4:B4"/>
    <mergeCell ref="D1:D2"/>
  </mergeCells>
  <printOptions/>
  <pageMargins left="0.7" right="0.7" top="0.75" bottom="0.75" header="0.3" footer="0.3"/>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D12"/>
  <sheetViews>
    <sheetView view="pageBreakPreview" zoomScale="85" zoomScaleNormal="85" zoomScaleSheetLayoutView="85" workbookViewId="0" topLeftCell="A1">
      <selection activeCell="C9" sqref="C9"/>
    </sheetView>
  </sheetViews>
  <sheetFormatPr defaultColWidth="9.140625" defaultRowHeight="15"/>
  <cols>
    <col min="1" max="1" width="35.140625" style="1" customWidth="1"/>
    <col min="2" max="2" width="40.421875" style="1" customWidth="1"/>
    <col min="3" max="3" width="41.421875" style="1" customWidth="1"/>
    <col min="4" max="4" width="32.7109375" style="1" customWidth="1"/>
    <col min="5" max="16384" width="9.00390625" style="1" customWidth="1"/>
  </cols>
  <sheetData>
    <row r="1" spans="1:4" ht="18.75">
      <c r="A1" s="16"/>
      <c r="D1" s="95" t="str">
        <f>+'様式(元)'!D1:D2</f>
        <v>令和５年度 実績</v>
      </c>
    </row>
    <row r="2" ht="15" customHeight="1" thickBot="1">
      <c r="D2" s="95"/>
    </row>
    <row r="3" ht="30.75" customHeight="1" thickBot="1" thickTop="1">
      <c r="A3" s="41" t="s">
        <v>5</v>
      </c>
    </row>
    <row r="4" spans="1:2" ht="30.75" customHeight="1" thickBot="1" thickTop="1">
      <c r="A4" s="96" t="s">
        <v>8</v>
      </c>
      <c r="B4" s="97"/>
    </row>
    <row r="5" spans="1:2" ht="12" customHeight="1" thickBot="1" thickTop="1">
      <c r="A5" s="2"/>
      <c r="B5" s="2"/>
    </row>
    <row r="6" spans="1:4" ht="48" customHeight="1" thickBot="1">
      <c r="A6" s="14" t="s">
        <v>0</v>
      </c>
      <c r="B6" s="15" t="s">
        <v>2</v>
      </c>
      <c r="C6" s="12" t="s">
        <v>56</v>
      </c>
      <c r="D6" s="43" t="s">
        <v>57</v>
      </c>
    </row>
    <row r="7" spans="1:4" ht="93.75" customHeight="1">
      <c r="A7" s="19" t="s">
        <v>46</v>
      </c>
      <c r="B7" s="64" t="s">
        <v>121</v>
      </c>
      <c r="C7" s="47"/>
      <c r="D7" s="48"/>
    </row>
    <row r="8" spans="1:4" ht="93.75" customHeight="1">
      <c r="A8" s="20" t="s">
        <v>67</v>
      </c>
      <c r="B8" s="65" t="s">
        <v>115</v>
      </c>
      <c r="C8" s="50"/>
      <c r="D8" s="51"/>
    </row>
    <row r="9" spans="1:4" ht="93.75" customHeight="1">
      <c r="A9" s="78" t="s">
        <v>68</v>
      </c>
      <c r="B9" s="75" t="s">
        <v>116</v>
      </c>
      <c r="C9" s="50"/>
      <c r="D9" s="51"/>
    </row>
    <row r="10" spans="1:4" ht="78.75" customHeight="1">
      <c r="A10" s="78" t="s">
        <v>69</v>
      </c>
      <c r="B10" s="75" t="s">
        <v>117</v>
      </c>
      <c r="C10" s="50"/>
      <c r="D10" s="51"/>
    </row>
    <row r="11" spans="1:4" ht="85.5" customHeight="1" thickBot="1">
      <c r="A11" s="21" t="s">
        <v>70</v>
      </c>
      <c r="B11" s="66" t="s">
        <v>118</v>
      </c>
      <c r="C11" s="26"/>
      <c r="D11" s="55"/>
    </row>
    <row r="12" spans="1:2" ht="14.25">
      <c r="A12" s="27"/>
      <c r="B12" s="27"/>
    </row>
  </sheetData>
  <sheetProtection/>
  <mergeCells count="2">
    <mergeCell ref="A4:B4"/>
    <mergeCell ref="D1:D2"/>
  </mergeCells>
  <printOptions/>
  <pageMargins left="0.7" right="0.7" top="0.75" bottom="0.75" header="0.3" footer="0.3"/>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A1:D10"/>
  <sheetViews>
    <sheetView view="pageBreakPreview" zoomScale="75" zoomScaleNormal="85" zoomScaleSheetLayoutView="75" workbookViewId="0" topLeftCell="A1">
      <selection activeCell="G10" sqref="G10"/>
    </sheetView>
  </sheetViews>
  <sheetFormatPr defaultColWidth="9.140625" defaultRowHeight="15"/>
  <cols>
    <col min="1" max="1" width="35.421875" style="1" customWidth="1"/>
    <col min="2" max="2" width="45.57421875" style="1" customWidth="1"/>
    <col min="3" max="3" width="32.00390625" style="1" customWidth="1"/>
    <col min="4" max="4" width="29.421875" style="1" customWidth="1"/>
    <col min="5" max="16384" width="9.00390625" style="1" customWidth="1"/>
  </cols>
  <sheetData>
    <row r="1" spans="1:4" ht="18.75">
      <c r="A1" s="16"/>
      <c r="D1" s="95" t="str">
        <f>+'様式(元)'!D1:D2</f>
        <v>令和５年度 実績</v>
      </c>
    </row>
    <row r="2" ht="15" customHeight="1" thickBot="1">
      <c r="D2" s="95"/>
    </row>
    <row r="3" ht="30.75" customHeight="1" thickBot="1" thickTop="1">
      <c r="A3" s="41" t="s">
        <v>9</v>
      </c>
    </row>
    <row r="4" spans="1:2" ht="30.75" customHeight="1" thickBot="1" thickTop="1">
      <c r="A4" s="96" t="s">
        <v>10</v>
      </c>
      <c r="B4" s="97"/>
    </row>
    <row r="5" spans="1:2" ht="12" customHeight="1" thickBot="1" thickTop="1">
      <c r="A5" s="2"/>
      <c r="B5" s="2"/>
    </row>
    <row r="6" spans="1:4" ht="48" customHeight="1" thickBot="1">
      <c r="A6" s="3" t="s">
        <v>0</v>
      </c>
      <c r="B6" s="15" t="s">
        <v>2</v>
      </c>
      <c r="C6" s="12" t="s">
        <v>56</v>
      </c>
      <c r="D6" s="43" t="s">
        <v>57</v>
      </c>
    </row>
    <row r="7" spans="1:4" ht="111" customHeight="1">
      <c r="A7" s="23" t="s">
        <v>38</v>
      </c>
      <c r="B7" s="23" t="s">
        <v>119</v>
      </c>
      <c r="C7" s="47"/>
      <c r="D7" s="48"/>
    </row>
    <row r="8" spans="1:4" ht="112.5" customHeight="1">
      <c r="A8" s="24" t="s">
        <v>39</v>
      </c>
      <c r="B8" s="24" t="s">
        <v>120</v>
      </c>
      <c r="C8" s="50"/>
      <c r="D8" s="51"/>
    </row>
    <row r="9" spans="1:4" ht="142.5" customHeight="1">
      <c r="A9" s="24" t="s">
        <v>40</v>
      </c>
      <c r="B9" s="24" t="s">
        <v>122</v>
      </c>
      <c r="C9" s="50"/>
      <c r="D9" s="51"/>
    </row>
    <row r="10" spans="1:4" ht="75" customHeight="1" thickBot="1">
      <c r="A10" s="58" t="s">
        <v>51</v>
      </c>
      <c r="B10" s="25" t="s">
        <v>123</v>
      </c>
      <c r="C10" s="26"/>
      <c r="D10" s="55"/>
    </row>
  </sheetData>
  <sheetProtection/>
  <mergeCells count="2">
    <mergeCell ref="A4:B4"/>
    <mergeCell ref="D1:D2"/>
  </mergeCells>
  <printOptions/>
  <pageMargins left="0.7" right="0.7" top="0.75" bottom="0.75" header="0.3" footer="0.3"/>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D9"/>
  <sheetViews>
    <sheetView view="pageBreakPreview" zoomScale="71" zoomScaleNormal="85" zoomScaleSheetLayoutView="71" workbookViewId="0" topLeftCell="A1">
      <selection activeCell="D8" sqref="D8"/>
    </sheetView>
  </sheetViews>
  <sheetFormatPr defaultColWidth="9.140625" defaultRowHeight="15"/>
  <cols>
    <col min="1" max="1" width="36.00390625" style="1" customWidth="1"/>
    <col min="2" max="2" width="49.421875" style="1" customWidth="1"/>
    <col min="3" max="3" width="38.421875" style="1" customWidth="1"/>
    <col min="4" max="4" width="33.421875" style="1" customWidth="1"/>
    <col min="5" max="16384" width="9.00390625" style="1" customWidth="1"/>
  </cols>
  <sheetData>
    <row r="1" spans="1:4" ht="18.75">
      <c r="A1" s="16"/>
      <c r="D1" s="95" t="str">
        <f>+'様式(元)'!D1:D2</f>
        <v>令和５年度 実績</v>
      </c>
    </row>
    <row r="2" ht="15" customHeight="1" thickBot="1">
      <c r="D2" s="95"/>
    </row>
    <row r="3" ht="30.75" customHeight="1" thickBot="1" thickTop="1">
      <c r="A3" s="41" t="s">
        <v>11</v>
      </c>
    </row>
    <row r="4" spans="1:2" ht="30.75" customHeight="1" thickBot="1" thickTop="1">
      <c r="A4" s="96" t="s">
        <v>47</v>
      </c>
      <c r="B4" s="97"/>
    </row>
    <row r="5" spans="1:2" ht="12" customHeight="1" thickBot="1" thickTop="1">
      <c r="A5" s="2"/>
      <c r="B5" s="2"/>
    </row>
    <row r="6" spans="1:4" ht="48" customHeight="1" thickBot="1">
      <c r="A6" s="14" t="s">
        <v>0</v>
      </c>
      <c r="B6" s="15" t="s">
        <v>2</v>
      </c>
      <c r="C6" s="12" t="s">
        <v>56</v>
      </c>
      <c r="D6" s="43" t="s">
        <v>57</v>
      </c>
    </row>
    <row r="7" spans="1:4" ht="156" customHeight="1">
      <c r="A7" s="19" t="s">
        <v>49</v>
      </c>
      <c r="B7" s="23" t="s">
        <v>124</v>
      </c>
      <c r="C7" s="46"/>
      <c r="D7" s="59"/>
    </row>
    <row r="8" spans="1:4" ht="156" customHeight="1">
      <c r="A8" s="20" t="s">
        <v>48</v>
      </c>
      <c r="B8" s="24" t="s">
        <v>125</v>
      </c>
      <c r="C8" s="50"/>
      <c r="D8" s="51"/>
    </row>
    <row r="9" spans="1:4" ht="156" customHeight="1" thickBot="1">
      <c r="A9" s="21" t="s">
        <v>71</v>
      </c>
      <c r="B9" s="25" t="s">
        <v>126</v>
      </c>
      <c r="C9" s="53"/>
      <c r="D9" s="54"/>
    </row>
  </sheetData>
  <sheetProtection/>
  <mergeCells count="2">
    <mergeCell ref="A4:B4"/>
    <mergeCell ref="D1:D2"/>
  </mergeCells>
  <printOptions/>
  <pageMargins left="0.7" right="0.7" top="0.75" bottom="0.75" header="0.3" footer="0.3"/>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D12"/>
  <sheetViews>
    <sheetView view="pageBreakPreview" zoomScale="70" zoomScaleNormal="85" zoomScaleSheetLayoutView="70" workbookViewId="0" topLeftCell="A1">
      <selection activeCell="A7" sqref="A7"/>
    </sheetView>
  </sheetViews>
  <sheetFormatPr defaultColWidth="9.140625" defaultRowHeight="15"/>
  <cols>
    <col min="1" max="1" width="38.140625" style="1" customWidth="1"/>
    <col min="2" max="2" width="52.8515625" style="1" customWidth="1"/>
    <col min="3" max="3" width="44.00390625" style="1" customWidth="1"/>
    <col min="4" max="4" width="36.7109375" style="1" customWidth="1"/>
    <col min="5" max="16384" width="9.00390625" style="1" customWidth="1"/>
  </cols>
  <sheetData>
    <row r="1" spans="1:4" ht="18.75">
      <c r="A1" s="16"/>
      <c r="D1" s="95" t="str">
        <f>+'様式(元)'!D1:D2</f>
        <v>令和５年度 実績</v>
      </c>
    </row>
    <row r="2" ht="15" customHeight="1" thickBot="1">
      <c r="D2" s="95"/>
    </row>
    <row r="3" ht="30.75" customHeight="1" thickBot="1" thickTop="1">
      <c r="A3" s="41" t="s">
        <v>12</v>
      </c>
    </row>
    <row r="4" spans="1:2" ht="30.75" customHeight="1" thickBot="1" thickTop="1">
      <c r="A4" s="96" t="s">
        <v>13</v>
      </c>
      <c r="B4" s="97"/>
    </row>
    <row r="5" spans="1:2" ht="12" customHeight="1" thickBot="1" thickTop="1">
      <c r="A5" s="2"/>
      <c r="B5" s="2"/>
    </row>
    <row r="6" spans="1:4" ht="48" customHeight="1" thickBot="1">
      <c r="A6" s="14" t="s">
        <v>0</v>
      </c>
      <c r="B6" s="15" t="s">
        <v>2</v>
      </c>
      <c r="C6" s="12" t="s">
        <v>56</v>
      </c>
      <c r="D6" s="43" t="s">
        <v>57</v>
      </c>
    </row>
    <row r="7" spans="1:4" ht="100.5" customHeight="1">
      <c r="A7" s="22" t="s">
        <v>127</v>
      </c>
      <c r="B7" s="23" t="s">
        <v>132</v>
      </c>
      <c r="C7" s="47"/>
      <c r="D7" s="48"/>
    </row>
    <row r="8" spans="1:4" ht="94.5" customHeight="1">
      <c r="A8" s="79" t="s">
        <v>128</v>
      </c>
      <c r="B8" s="29" t="s">
        <v>133</v>
      </c>
      <c r="C8" s="50"/>
      <c r="D8" s="51"/>
    </row>
    <row r="9" spans="1:4" ht="87.75" customHeight="1">
      <c r="A9" s="79" t="s">
        <v>129</v>
      </c>
      <c r="B9" s="29" t="s">
        <v>135</v>
      </c>
      <c r="C9" s="50"/>
      <c r="D9" s="51"/>
    </row>
    <row r="10" spans="1:4" ht="93" customHeight="1">
      <c r="A10" s="79" t="s">
        <v>130</v>
      </c>
      <c r="B10" s="29" t="s">
        <v>134</v>
      </c>
      <c r="C10" s="56"/>
      <c r="D10" s="56"/>
    </row>
    <row r="11" spans="1:4" ht="91.5" customHeight="1">
      <c r="A11" s="67" t="s">
        <v>131</v>
      </c>
      <c r="B11" s="24" t="s">
        <v>136</v>
      </c>
      <c r="C11" s="56"/>
      <c r="D11" s="56"/>
    </row>
    <row r="12" spans="1:4" ht="89.25" customHeight="1" thickBot="1">
      <c r="A12" s="57" t="s">
        <v>138</v>
      </c>
      <c r="B12" s="25" t="s">
        <v>137</v>
      </c>
      <c r="C12" s="60"/>
      <c r="D12" s="60"/>
    </row>
  </sheetData>
  <sheetProtection/>
  <mergeCells count="2">
    <mergeCell ref="A4:B4"/>
    <mergeCell ref="D1:D2"/>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鈴木清次</dc:creator>
  <cp:keywords/>
  <dc:description/>
  <cp:lastModifiedBy>ta033695</cp:lastModifiedBy>
  <cp:lastPrinted>2024-01-04T05:27:52Z</cp:lastPrinted>
  <dcterms:created xsi:type="dcterms:W3CDTF">2015-12-07T05:52:41Z</dcterms:created>
  <dcterms:modified xsi:type="dcterms:W3CDTF">2024-01-04T07:33:19Z</dcterms:modified>
  <cp:category/>
  <cp:version/>
  <cp:contentType/>
  <cp:contentStatus/>
</cp:coreProperties>
</file>